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2465" activeTab="0"/>
  </bookViews>
  <sheets>
    <sheet name="Erfassung" sheetId="1" r:id="rId1"/>
    <sheet name="Auswertung" sheetId="2" r:id="rId2"/>
    <sheet name="Kriterien" sheetId="3" r:id="rId3"/>
  </sheets>
  <definedNames>
    <definedName name="_xlfn.COUNTIFS" hidden="1">#NAME?</definedName>
    <definedName name="ACHT">'Erfassung'!$I$7:$I$109</definedName>
    <definedName name="AT">'Erfassung'!$E$7:$E$109</definedName>
    <definedName name="DBEK">'Erfassung'!$A$6:$I$109</definedName>
    <definedName name="EL">'Erfassung'!$B$7:$B$109</definedName>
    <definedName name="FUNKTIONEN">'Erfassung'!$B$7:$F$109</definedName>
    <definedName name="GF">'Erfassung'!$C$7:$C$109</definedName>
    <definedName name="KONTROLLE">'Erfassung'!$J$7:$J$109</definedName>
    <definedName name="MA">'Erfassung'!$D$7:$D$109</definedName>
    <definedName name="NACHT">'Erfassung'!$H$7:$H$109</definedName>
    <definedName name="TAG">'Erfassung'!$G$7:$G$109</definedName>
    <definedName name="TR">'Erfassung'!$F$7:$F$109</definedName>
  </definedNames>
  <calcPr fullCalcOnLoad="1"/>
</workbook>
</file>

<file path=xl/sharedStrings.xml><?xml version="1.0" encoding="utf-8"?>
<sst xmlns="http://schemas.openxmlformats.org/spreadsheetml/2006/main" count="298" uniqueCount="71">
  <si>
    <t>Name</t>
  </si>
  <si>
    <t>EL</t>
  </si>
  <si>
    <t>GF</t>
  </si>
  <si>
    <t>MA</t>
  </si>
  <si>
    <t>AT</t>
  </si>
  <si>
    <t>TR</t>
  </si>
  <si>
    <t>6 bis 18 Uhr</t>
  </si>
  <si>
    <t>18 bis 6 Uhr</t>
  </si>
  <si>
    <t>x</t>
  </si>
  <si>
    <t>Hauptfunktion</t>
  </si>
  <si>
    <t>Bernd Beispiel</t>
  </si>
  <si>
    <t>Volker Vorlage</t>
  </si>
  <si>
    <t>Kontrollfeld
(nicht ändern!)</t>
  </si>
  <si>
    <t>Summen</t>
  </si>
  <si>
    <t>Verfügbar</t>
  </si>
  <si>
    <t>Theo Test</t>
  </si>
  <si>
    <t>Paul Prüf</t>
  </si>
  <si>
    <t>Michaela Muster</t>
  </si>
  <si>
    <t>innerhalb
8 Minuten</t>
  </si>
  <si>
    <t>Einsatzleitung</t>
  </si>
  <si>
    <t>Gruppenführung</t>
  </si>
  <si>
    <t>Maschinisten</t>
  </si>
  <si>
    <t>Einsatzkräfte (Atemschutzgeräteträger)</t>
  </si>
  <si>
    <t>Einsatzkräfte (keine Atemschutzgeräteträger)</t>
  </si>
  <si>
    <t>Gesamt</t>
  </si>
  <si>
    <t>Minimum</t>
  </si>
  <si>
    <t>Summe</t>
  </si>
  <si>
    <t>Maschinistin oder Maschinist</t>
  </si>
  <si>
    <t>Ausgewählt oder angekreuzt sind Felder, in denen ein kleines 'x' eingetragen wird.</t>
  </si>
  <si>
    <t>Bitte wählen Sie pro Einsatzkraft nur eine Funktion aus und kreuzen mindestens eines der Felder von '6 bis 18' oder von '18 bis 6 Uhr' an.</t>
  </si>
  <si>
    <t>innerhalb 8 Minuten' ist anzukreuzen, wenn die Einsatzkraft die Einsatzstelle in 8 Minuten erreichen kann.</t>
  </si>
  <si>
    <t>8 Minuten*</t>
  </si>
  <si>
    <t>13 Minuten**</t>
  </si>
  <si>
    <t>* Diese Einsatzkräfte sind innerhalb von 8 Minuten an der Einsatzstelle</t>
  </si>
  <si>
    <t>** Diese Einsatzkräfte treffen innerhalb von 8 bis 13 Minuten an der Einsatzstelle ein</t>
  </si>
  <si>
    <t>Einsatzkräfte, die nicht innerhalb von 13 Minuten die Einsatzstelle erreichen, werden nicht eingetragen</t>
  </si>
  <si>
    <t>Legende / Anmerkungen</t>
  </si>
  <si>
    <t>Für die Eintreffzeiten der Einsatzkräfte sind die Spalten unter 'Minimum' maßgeblich</t>
  </si>
  <si>
    <t>Einsatzkräfte ( Atemschutzgeräteträger)</t>
  </si>
  <si>
    <t>Einsatzkräfte ( keine Atemschutzgeräteträger)</t>
  </si>
  <si>
    <t>Bei gültigen Datensätzen ist im Kontrollfeld eine '1' eingetragen, bei leeren oder unvollständigen Datensätzen eine '0', bei ungültigen steht hier 'Fehler'</t>
  </si>
  <si>
    <t>Bitte nur die grauen Felder ausfüllen</t>
  </si>
  <si>
    <t>Bitte beachten Sie die unter der Tabelle stehenden Anmerkungen!</t>
  </si>
  <si>
    <t>Liste zur Ermittlung der Eintreffzeiten</t>
  </si>
  <si>
    <t>Auswertung der Eintreffzeiten</t>
  </si>
  <si>
    <t>Die Auswertung befindet sich im nächsten Register 'Auswertung'</t>
  </si>
  <si>
    <t>Anzahl:</t>
  </si>
  <si>
    <t>Gruppenführung, tagsüber, bis 8 Minuten</t>
  </si>
  <si>
    <t>Maschinistinnen und Maschinisten, tagsüber, bis 8 Minuten</t>
  </si>
  <si>
    <t>Gruppenführung, nachts, bis 8 Minuten</t>
  </si>
  <si>
    <t>Maschinistinnen und Maschinisten, nachts, bis 8 Minuten</t>
  </si>
  <si>
    <t>Einsatzkräfte (Atemschutzgeräteträger), tagsüber, bis 8 Minuten</t>
  </si>
  <si>
    <t>Einsatzkräfte (Atemschutzgeräteträger), nachts, bis 8 Minuten</t>
  </si>
  <si>
    <t>Einsatzkräfte (keine Atemschutzgeräteträger), tagsüber, bis 8 Minuten</t>
  </si>
  <si>
    <t>Einsatzkräfte (keine Atemschutzgeräteträger), nachts, bis 8 Minuten</t>
  </si>
  <si>
    <t>Einsatzleitung, tagsüber, bis 8 Minuten</t>
  </si>
  <si>
    <t>Einsatzleitung, nachts, bis 8 Minuten</t>
  </si>
  <si>
    <t>Karl Kontrolle</t>
  </si>
  <si>
    <t>Einsatzleitung, tagsüber, zwischen 8 und 13 Minuten</t>
  </si>
  <si>
    <t>Einsatzleitung, nachts, zwischen 8 und 13 Minuten</t>
  </si>
  <si>
    <t>Gruppenführung, tagsüber, zwischen 8 und 13 Minuten</t>
  </si>
  <si>
    <t>Gruppenführung, nachts, zwischen 8 und 13 Minuten</t>
  </si>
  <si>
    <t>Maschinistinnen und Maschinisten, tagsüber, zwischen 8 und 13 Minuten</t>
  </si>
  <si>
    <t>Einsatzkräfte (Atemschutzgeräteträger), tagsüber, zwischen 8 und 13 Minuten</t>
  </si>
  <si>
    <t>Einsatzkräfte (keine Atemschutzgeräteträger), tagsüber, zwischen 8 und 13 Minuten</t>
  </si>
  <si>
    <t>Maschinistinnen und Maschinisten, nachts, zwischen 8 und 13 Minuten</t>
  </si>
  <si>
    <t>Einsatzkräfte (Atemschutzgeräteträger), nachts, zwischen 8 und 13 Minuten</t>
  </si>
  <si>
    <t>Einsatzkräfte (keine Atemschutzgeräteträger), nachts, zwischen 8 und 13 Minuten</t>
  </si>
  <si>
    <t>Hier bitte keine Änderungen vornehmen!</t>
  </si>
  <si>
    <t>tagsüber 6 bis 18 Uhr</t>
  </si>
  <si>
    <t>nachts 18  bis 6 Uhr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</si>
</sst>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double"/>
      <top style="thin"/>
      <bottom style="thin"/>
    </border>
    <border>
      <left/>
      <right style="thin"/>
      <top style="thin"/>
      <bottom/>
    </border>
    <border>
      <left style="double"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/>
    </border>
    <border>
      <left style="double"/>
      <right style="thin"/>
      <top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double"/>
      <top style="thin"/>
      <bottom/>
    </border>
    <border>
      <left/>
      <right/>
      <top style="double"/>
      <bottom style="double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/>
      <top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6" fillId="0" borderId="16" xfId="0" applyFont="1" applyBorder="1" applyAlignment="1">
      <alignment/>
    </xf>
    <xf numFmtId="0" fontId="0" fillId="33" borderId="18" xfId="0" applyFill="1" applyBorder="1" applyAlignment="1">
      <alignment/>
    </xf>
    <xf numFmtId="0" fontId="3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26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0" fontId="0" fillId="0" borderId="27" xfId="0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27" xfId="0" applyFill="1" applyBorder="1" applyAlignment="1">
      <alignment/>
    </xf>
    <xf numFmtId="0" fontId="0" fillId="33" borderId="32" xfId="0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36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0" fontId="0" fillId="33" borderId="40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0" fontId="26" fillId="33" borderId="28" xfId="0" applyFont="1" applyFill="1" applyBorder="1" applyAlignment="1">
      <alignment/>
    </xf>
    <xf numFmtId="0" fontId="26" fillId="33" borderId="41" xfId="0" applyFont="1" applyFill="1" applyBorder="1" applyAlignment="1">
      <alignment/>
    </xf>
    <xf numFmtId="0" fontId="26" fillId="33" borderId="37" xfId="0" applyFont="1" applyFill="1" applyBorder="1" applyAlignment="1">
      <alignment/>
    </xf>
    <xf numFmtId="0" fontId="26" fillId="0" borderId="3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Alignment="1" quotePrefix="1">
      <alignment/>
    </xf>
    <xf numFmtId="0" fontId="3" fillId="0" borderId="20" xfId="0" applyFont="1" applyBorder="1" applyAlignment="1">
      <alignment horizontal="right" vertical="center"/>
    </xf>
    <xf numFmtId="0" fontId="0" fillId="33" borderId="42" xfId="0" applyFill="1" applyBorder="1" applyAlignment="1">
      <alignment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26" fillId="0" borderId="42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6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4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26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26" fillId="33" borderId="55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56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4">
      <selection activeCell="I111" sqref="I111"/>
    </sheetView>
  </sheetViews>
  <sheetFormatPr defaultColWidth="11.421875" defaultRowHeight="15"/>
  <cols>
    <col min="1" max="1" width="22.8515625" style="0" customWidth="1"/>
    <col min="10" max="10" width="32.00390625" style="0" customWidth="1"/>
    <col min="11" max="11" width="22.7109375" style="80" customWidth="1"/>
  </cols>
  <sheetData>
    <row r="1" ht="21">
      <c r="A1" s="1" t="s">
        <v>43</v>
      </c>
    </row>
    <row r="2" spans="7:8" ht="15">
      <c r="G2" s="2"/>
      <c r="H2" s="2"/>
    </row>
    <row r="3" spans="1:8" ht="15">
      <c r="A3" s="68" t="s">
        <v>42</v>
      </c>
      <c r="G3" s="2"/>
      <c r="H3" s="2"/>
    </row>
    <row r="4" spans="7:8" ht="15.75" thickBot="1">
      <c r="G4" s="2"/>
      <c r="H4" s="2"/>
    </row>
    <row r="5" spans="1:10" ht="15.75" thickTop="1">
      <c r="A5" s="69"/>
      <c r="B5" s="83" t="s">
        <v>9</v>
      </c>
      <c r="C5" s="84"/>
      <c r="D5" s="84"/>
      <c r="E5" s="84"/>
      <c r="F5" s="85"/>
      <c r="G5" s="83" t="s">
        <v>14</v>
      </c>
      <c r="H5" s="86"/>
      <c r="I5" s="85"/>
      <c r="J5" s="87" t="s">
        <v>12</v>
      </c>
    </row>
    <row r="6" spans="1:11" ht="30.75" thickBot="1">
      <c r="A6" s="70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 t="s">
        <v>18</v>
      </c>
      <c r="J6" s="88"/>
      <c r="K6" s="81"/>
    </row>
    <row r="7" spans="1:11" ht="18" customHeight="1" thickTop="1">
      <c r="A7" s="57" t="s">
        <v>17</v>
      </c>
      <c r="B7" s="58"/>
      <c r="C7" s="58" t="s">
        <v>8</v>
      </c>
      <c r="D7" s="58"/>
      <c r="E7" s="58"/>
      <c r="F7" s="59"/>
      <c r="G7" s="58" t="s">
        <v>8</v>
      </c>
      <c r="H7" s="58"/>
      <c r="I7" s="58" t="s">
        <v>8</v>
      </c>
      <c r="J7" s="79">
        <f aca="true" t="shared" si="0" ref="J7:J12">IF(COUNTIF(B7:F7,"x")&gt;1,"Fehler",IF(OR(A7="",COUNTIF(B7:F7,"x")=0),0,COUNTIF(B7:F7,"x")))</f>
        <v>1</v>
      </c>
      <c r="K7" s="82">
        <f>IF(AND(A7="",COUNTIF(B7:F7,"x")&gt;0),"Name fehlt!","")</f>
      </c>
    </row>
    <row r="8" spans="1:11" ht="15">
      <c r="A8" s="60" t="s">
        <v>10</v>
      </c>
      <c r="B8" s="61"/>
      <c r="C8" s="61"/>
      <c r="D8" s="61" t="s">
        <v>8</v>
      </c>
      <c r="E8" s="61"/>
      <c r="F8" s="62"/>
      <c r="G8" s="61"/>
      <c r="H8" s="61" t="s">
        <v>8</v>
      </c>
      <c r="I8" s="61"/>
      <c r="J8" s="56">
        <f t="shared" si="0"/>
        <v>1</v>
      </c>
      <c r="K8" s="82">
        <f aca="true" t="shared" si="1" ref="K8:K71">IF(AND(A8="",COUNTIF(B8:F8,"x")&gt;0),"Name fehlt!","")</f>
      </c>
    </row>
    <row r="9" spans="1:11" ht="15">
      <c r="A9" s="60" t="s">
        <v>11</v>
      </c>
      <c r="B9" s="61"/>
      <c r="C9" s="61"/>
      <c r="D9" s="61"/>
      <c r="E9" s="61" t="s">
        <v>8</v>
      </c>
      <c r="F9" s="62"/>
      <c r="G9" s="61" t="s">
        <v>8</v>
      </c>
      <c r="H9" s="61"/>
      <c r="I9" s="61"/>
      <c r="J9" s="56">
        <f t="shared" si="0"/>
        <v>1</v>
      </c>
      <c r="K9" s="82">
        <f t="shared" si="1"/>
      </c>
    </row>
    <row r="10" spans="1:11" ht="15">
      <c r="A10" s="60" t="s">
        <v>15</v>
      </c>
      <c r="B10" s="61"/>
      <c r="C10" s="61" t="s">
        <v>8</v>
      </c>
      <c r="D10" s="61"/>
      <c r="E10" s="61"/>
      <c r="F10" s="62"/>
      <c r="G10" s="61" t="s">
        <v>8</v>
      </c>
      <c r="H10" s="61" t="s">
        <v>8</v>
      </c>
      <c r="I10" s="61" t="s">
        <v>8</v>
      </c>
      <c r="J10" s="56">
        <f t="shared" si="0"/>
        <v>1</v>
      </c>
      <c r="K10" s="82">
        <f t="shared" si="1"/>
      </c>
    </row>
    <row r="11" spans="1:11" ht="15">
      <c r="A11" s="60" t="s">
        <v>16</v>
      </c>
      <c r="B11" s="61"/>
      <c r="C11" s="61"/>
      <c r="D11" s="61" t="s">
        <v>8</v>
      </c>
      <c r="E11" s="61"/>
      <c r="F11" s="62"/>
      <c r="G11" s="61" t="s">
        <v>8</v>
      </c>
      <c r="H11" s="61"/>
      <c r="I11" s="61"/>
      <c r="J11" s="56">
        <f t="shared" si="0"/>
        <v>1</v>
      </c>
      <c r="K11" s="82">
        <f t="shared" si="1"/>
      </c>
    </row>
    <row r="12" spans="1:11" ht="15">
      <c r="A12" s="60" t="s">
        <v>57</v>
      </c>
      <c r="B12" s="61" t="s">
        <v>8</v>
      </c>
      <c r="C12" s="61"/>
      <c r="D12" s="61"/>
      <c r="E12" s="61"/>
      <c r="F12" s="62"/>
      <c r="G12" s="61" t="s">
        <v>8</v>
      </c>
      <c r="H12" s="61"/>
      <c r="I12" s="61" t="s">
        <v>8</v>
      </c>
      <c r="J12" s="56">
        <f t="shared" si="0"/>
        <v>1</v>
      </c>
      <c r="K12" s="82">
        <f t="shared" si="1"/>
      </c>
    </row>
    <row r="13" spans="1:11" ht="15">
      <c r="A13" s="60"/>
      <c r="B13" s="61"/>
      <c r="C13" s="61"/>
      <c r="D13" s="61"/>
      <c r="E13" s="61"/>
      <c r="F13" s="62"/>
      <c r="G13" s="61"/>
      <c r="H13" s="61"/>
      <c r="I13" s="61"/>
      <c r="J13" s="56">
        <f>IF(COUNTIF(B13:F13,"x")&gt;1,"Fehler",IF(OR(A13="",COUNTIF(B13:F13,"x")=0),0,COUNTIF(B13:F13,"x")))</f>
        <v>0</v>
      </c>
      <c r="K13" s="82">
        <f t="shared" si="1"/>
      </c>
    </row>
    <row r="14" spans="1:11" ht="15">
      <c r="A14" s="60"/>
      <c r="B14" s="61"/>
      <c r="C14" s="61"/>
      <c r="D14" s="61"/>
      <c r="E14" s="61"/>
      <c r="F14" s="62"/>
      <c r="G14" s="61"/>
      <c r="H14" s="61"/>
      <c r="I14" s="61"/>
      <c r="J14" s="56">
        <f aca="true" t="shared" si="2" ref="J14:J77">IF(COUNTIF(B14:F14,"x")&gt;1,"Fehler",IF(OR(A14="",COUNTIF(B14:F14,"x")=0),0,COUNTIF(B14:F14,"x")))</f>
        <v>0</v>
      </c>
      <c r="K14" s="82">
        <f t="shared" si="1"/>
      </c>
    </row>
    <row r="15" spans="1:11" ht="15">
      <c r="A15" s="60"/>
      <c r="B15" s="61"/>
      <c r="C15" s="61"/>
      <c r="D15" s="61"/>
      <c r="E15" s="61"/>
      <c r="F15" s="62"/>
      <c r="G15" s="61"/>
      <c r="H15" s="61"/>
      <c r="I15" s="61"/>
      <c r="J15" s="56">
        <f t="shared" si="2"/>
        <v>0</v>
      </c>
      <c r="K15" s="82">
        <f t="shared" si="1"/>
      </c>
    </row>
    <row r="16" spans="1:11" ht="15">
      <c r="A16" s="60"/>
      <c r="B16" s="61"/>
      <c r="C16" s="61"/>
      <c r="D16" s="61"/>
      <c r="E16" s="61"/>
      <c r="F16" s="62"/>
      <c r="G16" s="61"/>
      <c r="H16" s="61"/>
      <c r="I16" s="61"/>
      <c r="J16" s="56">
        <f t="shared" si="2"/>
        <v>0</v>
      </c>
      <c r="K16" s="82">
        <f t="shared" si="1"/>
      </c>
    </row>
    <row r="17" spans="1:11" ht="15">
      <c r="A17" s="60"/>
      <c r="B17" s="61"/>
      <c r="C17" s="61"/>
      <c r="D17" s="61"/>
      <c r="E17" s="61"/>
      <c r="F17" s="62"/>
      <c r="G17" s="61"/>
      <c r="H17" s="61"/>
      <c r="I17" s="61"/>
      <c r="J17" s="56">
        <f t="shared" si="2"/>
        <v>0</v>
      </c>
      <c r="K17" s="82">
        <f t="shared" si="1"/>
      </c>
    </row>
    <row r="18" spans="1:11" ht="15">
      <c r="A18" s="60"/>
      <c r="B18" s="61"/>
      <c r="C18" s="61"/>
      <c r="D18" s="61"/>
      <c r="E18" s="61"/>
      <c r="F18" s="62"/>
      <c r="G18" s="61"/>
      <c r="H18" s="61"/>
      <c r="I18" s="61"/>
      <c r="J18" s="56">
        <f t="shared" si="2"/>
        <v>0</v>
      </c>
      <c r="K18" s="82">
        <f t="shared" si="1"/>
      </c>
    </row>
    <row r="19" spans="1:11" ht="15">
      <c r="A19" s="60"/>
      <c r="B19" s="61"/>
      <c r="C19" s="61"/>
      <c r="D19" s="61"/>
      <c r="E19" s="61"/>
      <c r="F19" s="62"/>
      <c r="G19" s="61"/>
      <c r="H19" s="61"/>
      <c r="I19" s="61"/>
      <c r="J19" s="56">
        <f t="shared" si="2"/>
        <v>0</v>
      </c>
      <c r="K19" s="82">
        <f t="shared" si="1"/>
      </c>
    </row>
    <row r="20" spans="1:11" ht="15">
      <c r="A20" s="60"/>
      <c r="B20" s="61"/>
      <c r="C20" s="61"/>
      <c r="D20" s="61"/>
      <c r="E20" s="61"/>
      <c r="F20" s="62"/>
      <c r="G20" s="61"/>
      <c r="H20" s="61"/>
      <c r="I20" s="61"/>
      <c r="J20" s="56">
        <f t="shared" si="2"/>
        <v>0</v>
      </c>
      <c r="K20" s="82">
        <f t="shared" si="1"/>
      </c>
    </row>
    <row r="21" spans="1:11" ht="15">
      <c r="A21" s="60"/>
      <c r="B21" s="61"/>
      <c r="C21" s="61"/>
      <c r="D21" s="61"/>
      <c r="E21" s="61"/>
      <c r="F21" s="62"/>
      <c r="G21" s="61"/>
      <c r="H21" s="61"/>
      <c r="I21" s="61"/>
      <c r="J21" s="56">
        <f t="shared" si="2"/>
        <v>0</v>
      </c>
      <c r="K21" s="82">
        <f t="shared" si="1"/>
      </c>
    </row>
    <row r="22" spans="1:11" ht="15">
      <c r="A22" s="60"/>
      <c r="B22" s="61"/>
      <c r="C22" s="61"/>
      <c r="D22" s="61"/>
      <c r="E22" s="61"/>
      <c r="F22" s="62"/>
      <c r="G22" s="61"/>
      <c r="H22" s="61"/>
      <c r="I22" s="61"/>
      <c r="J22" s="56">
        <f t="shared" si="2"/>
        <v>0</v>
      </c>
      <c r="K22" s="82">
        <f t="shared" si="1"/>
      </c>
    </row>
    <row r="23" spans="1:11" ht="15">
      <c r="A23" s="60"/>
      <c r="B23" s="61"/>
      <c r="C23" s="61"/>
      <c r="D23" s="61"/>
      <c r="E23" s="61"/>
      <c r="F23" s="62"/>
      <c r="G23" s="61"/>
      <c r="H23" s="61"/>
      <c r="I23" s="61"/>
      <c r="J23" s="56">
        <f t="shared" si="2"/>
        <v>0</v>
      </c>
      <c r="K23" s="82">
        <f t="shared" si="1"/>
      </c>
    </row>
    <row r="24" spans="1:11" ht="15">
      <c r="A24" s="60"/>
      <c r="B24" s="61"/>
      <c r="C24" s="61"/>
      <c r="D24" s="61"/>
      <c r="E24" s="61"/>
      <c r="F24" s="62"/>
      <c r="G24" s="61"/>
      <c r="H24" s="61"/>
      <c r="I24" s="61"/>
      <c r="J24" s="56">
        <f t="shared" si="2"/>
        <v>0</v>
      </c>
      <c r="K24" s="82">
        <f t="shared" si="1"/>
      </c>
    </row>
    <row r="25" spans="1:11" ht="15">
      <c r="A25" s="60"/>
      <c r="B25" s="61"/>
      <c r="C25" s="61"/>
      <c r="D25" s="61"/>
      <c r="E25" s="61"/>
      <c r="F25" s="62"/>
      <c r="G25" s="61"/>
      <c r="H25" s="61"/>
      <c r="I25" s="61"/>
      <c r="J25" s="56">
        <f t="shared" si="2"/>
        <v>0</v>
      </c>
      <c r="K25" s="82">
        <f t="shared" si="1"/>
      </c>
    </row>
    <row r="26" spans="1:11" ht="15">
      <c r="A26" s="60"/>
      <c r="B26" s="61"/>
      <c r="C26" s="61"/>
      <c r="D26" s="61"/>
      <c r="E26" s="61"/>
      <c r="F26" s="62"/>
      <c r="G26" s="61"/>
      <c r="H26" s="61"/>
      <c r="I26" s="61"/>
      <c r="J26" s="56">
        <f t="shared" si="2"/>
        <v>0</v>
      </c>
      <c r="K26" s="82">
        <f t="shared" si="1"/>
      </c>
    </row>
    <row r="27" spans="1:11" ht="15">
      <c r="A27" s="60"/>
      <c r="B27" s="61"/>
      <c r="C27" s="61"/>
      <c r="D27" s="61"/>
      <c r="E27" s="61"/>
      <c r="F27" s="62"/>
      <c r="G27" s="61"/>
      <c r="H27" s="61"/>
      <c r="I27" s="61"/>
      <c r="J27" s="56">
        <f t="shared" si="2"/>
        <v>0</v>
      </c>
      <c r="K27" s="82">
        <f t="shared" si="1"/>
      </c>
    </row>
    <row r="28" spans="1:11" ht="15">
      <c r="A28" s="60"/>
      <c r="B28" s="61"/>
      <c r="C28" s="61"/>
      <c r="D28" s="61"/>
      <c r="E28" s="61"/>
      <c r="F28" s="62"/>
      <c r="G28" s="61"/>
      <c r="H28" s="61"/>
      <c r="I28" s="61"/>
      <c r="J28" s="56">
        <f t="shared" si="2"/>
        <v>0</v>
      </c>
      <c r="K28" s="82">
        <f t="shared" si="1"/>
      </c>
    </row>
    <row r="29" spans="1:11" ht="15">
      <c r="A29" s="60"/>
      <c r="B29" s="61"/>
      <c r="C29" s="61"/>
      <c r="D29" s="61"/>
      <c r="E29" s="61"/>
      <c r="F29" s="62"/>
      <c r="G29" s="61"/>
      <c r="H29" s="61"/>
      <c r="I29" s="61"/>
      <c r="J29" s="56">
        <f t="shared" si="2"/>
        <v>0</v>
      </c>
      <c r="K29" s="82">
        <f t="shared" si="1"/>
      </c>
    </row>
    <row r="30" spans="1:11" ht="15">
      <c r="A30" s="60"/>
      <c r="B30" s="61"/>
      <c r="C30" s="61"/>
      <c r="D30" s="61"/>
      <c r="E30" s="61"/>
      <c r="F30" s="62"/>
      <c r="G30" s="61"/>
      <c r="H30" s="61"/>
      <c r="I30" s="61"/>
      <c r="J30" s="56">
        <f t="shared" si="2"/>
        <v>0</v>
      </c>
      <c r="K30" s="82">
        <f t="shared" si="1"/>
      </c>
    </row>
    <row r="31" spans="1:11" ht="15">
      <c r="A31" s="60"/>
      <c r="B31" s="61"/>
      <c r="C31" s="61"/>
      <c r="D31" s="61"/>
      <c r="E31" s="61"/>
      <c r="F31" s="62"/>
      <c r="G31" s="61"/>
      <c r="H31" s="61"/>
      <c r="I31" s="61"/>
      <c r="J31" s="56">
        <f t="shared" si="2"/>
        <v>0</v>
      </c>
      <c r="K31" s="82">
        <f t="shared" si="1"/>
      </c>
    </row>
    <row r="32" spans="1:11" ht="15">
      <c r="A32" s="60"/>
      <c r="B32" s="61"/>
      <c r="C32" s="61"/>
      <c r="D32" s="61"/>
      <c r="E32" s="61"/>
      <c r="F32" s="62"/>
      <c r="G32" s="61"/>
      <c r="H32" s="61"/>
      <c r="I32" s="61"/>
      <c r="J32" s="56">
        <f t="shared" si="2"/>
        <v>0</v>
      </c>
      <c r="K32" s="82">
        <f t="shared" si="1"/>
      </c>
    </row>
    <row r="33" spans="1:11" ht="15">
      <c r="A33" s="60"/>
      <c r="B33" s="61"/>
      <c r="C33" s="61"/>
      <c r="D33" s="61"/>
      <c r="E33" s="61"/>
      <c r="F33" s="62"/>
      <c r="G33" s="61"/>
      <c r="H33" s="61"/>
      <c r="I33" s="61"/>
      <c r="J33" s="56">
        <f t="shared" si="2"/>
        <v>0</v>
      </c>
      <c r="K33" s="82">
        <f t="shared" si="1"/>
      </c>
    </row>
    <row r="34" spans="1:11" ht="15">
      <c r="A34" s="60"/>
      <c r="B34" s="61"/>
      <c r="C34" s="61"/>
      <c r="D34" s="61"/>
      <c r="E34" s="61"/>
      <c r="F34" s="62"/>
      <c r="G34" s="61"/>
      <c r="H34" s="61"/>
      <c r="I34" s="61"/>
      <c r="J34" s="56">
        <f t="shared" si="2"/>
        <v>0</v>
      </c>
      <c r="K34" s="82">
        <f t="shared" si="1"/>
      </c>
    </row>
    <row r="35" spans="1:11" ht="15">
      <c r="A35" s="60"/>
      <c r="B35" s="61"/>
      <c r="C35" s="61"/>
      <c r="D35" s="61"/>
      <c r="E35" s="61"/>
      <c r="F35" s="62"/>
      <c r="G35" s="61"/>
      <c r="H35" s="61"/>
      <c r="I35" s="61"/>
      <c r="J35" s="56">
        <f t="shared" si="2"/>
        <v>0</v>
      </c>
      <c r="K35" s="82">
        <f t="shared" si="1"/>
      </c>
    </row>
    <row r="36" spans="1:11" ht="15">
      <c r="A36" s="60"/>
      <c r="B36" s="61"/>
      <c r="C36" s="61"/>
      <c r="D36" s="61"/>
      <c r="E36" s="61"/>
      <c r="F36" s="62"/>
      <c r="G36" s="61"/>
      <c r="H36" s="61"/>
      <c r="I36" s="61"/>
      <c r="J36" s="56">
        <f t="shared" si="2"/>
        <v>0</v>
      </c>
      <c r="K36" s="82">
        <f t="shared" si="1"/>
      </c>
    </row>
    <row r="37" spans="1:11" ht="15">
      <c r="A37" s="60"/>
      <c r="B37" s="61"/>
      <c r="C37" s="61"/>
      <c r="D37" s="61"/>
      <c r="E37" s="61"/>
      <c r="F37" s="62"/>
      <c r="G37" s="61"/>
      <c r="H37" s="61"/>
      <c r="I37" s="61"/>
      <c r="J37" s="56">
        <f t="shared" si="2"/>
        <v>0</v>
      </c>
      <c r="K37" s="82">
        <f t="shared" si="1"/>
      </c>
    </row>
    <row r="38" spans="1:11" ht="15">
      <c r="A38" s="60"/>
      <c r="B38" s="61"/>
      <c r="C38" s="61"/>
      <c r="D38" s="61"/>
      <c r="E38" s="61"/>
      <c r="F38" s="62"/>
      <c r="G38" s="61"/>
      <c r="H38" s="61"/>
      <c r="I38" s="61"/>
      <c r="J38" s="56">
        <f t="shared" si="2"/>
        <v>0</v>
      </c>
      <c r="K38" s="82">
        <f t="shared" si="1"/>
      </c>
    </row>
    <row r="39" spans="1:11" ht="15">
      <c r="A39" s="60"/>
      <c r="B39" s="61"/>
      <c r="C39" s="61"/>
      <c r="D39" s="61"/>
      <c r="E39" s="61"/>
      <c r="F39" s="62"/>
      <c r="G39" s="61"/>
      <c r="H39" s="61"/>
      <c r="I39" s="61"/>
      <c r="J39" s="56">
        <f t="shared" si="2"/>
        <v>0</v>
      </c>
      <c r="K39" s="82">
        <f t="shared" si="1"/>
      </c>
    </row>
    <row r="40" spans="1:11" ht="15">
      <c r="A40" s="60"/>
      <c r="B40" s="61"/>
      <c r="C40" s="61"/>
      <c r="D40" s="61"/>
      <c r="E40" s="61"/>
      <c r="F40" s="62"/>
      <c r="G40" s="61"/>
      <c r="H40" s="61"/>
      <c r="I40" s="61"/>
      <c r="J40" s="56">
        <f t="shared" si="2"/>
        <v>0</v>
      </c>
      <c r="K40" s="82">
        <f t="shared" si="1"/>
      </c>
    </row>
    <row r="41" spans="1:11" ht="15">
      <c r="A41" s="60"/>
      <c r="B41" s="61"/>
      <c r="C41" s="61"/>
      <c r="D41" s="61"/>
      <c r="E41" s="61"/>
      <c r="F41" s="62"/>
      <c r="G41" s="61"/>
      <c r="H41" s="61"/>
      <c r="I41" s="61"/>
      <c r="J41" s="56">
        <f t="shared" si="2"/>
        <v>0</v>
      </c>
      <c r="K41" s="82">
        <f t="shared" si="1"/>
      </c>
    </row>
    <row r="42" spans="1:11" ht="15">
      <c r="A42" s="60"/>
      <c r="B42" s="61"/>
      <c r="C42" s="61"/>
      <c r="D42" s="61"/>
      <c r="E42" s="61"/>
      <c r="F42" s="62"/>
      <c r="G42" s="61"/>
      <c r="H42" s="61"/>
      <c r="I42" s="61"/>
      <c r="J42" s="56">
        <f t="shared" si="2"/>
        <v>0</v>
      </c>
      <c r="K42" s="82">
        <f t="shared" si="1"/>
      </c>
    </row>
    <row r="43" spans="1:11" ht="15">
      <c r="A43" s="60"/>
      <c r="B43" s="61"/>
      <c r="C43" s="61"/>
      <c r="D43" s="61"/>
      <c r="E43" s="61"/>
      <c r="F43" s="62"/>
      <c r="G43" s="61"/>
      <c r="H43" s="61"/>
      <c r="I43" s="61"/>
      <c r="J43" s="56">
        <f t="shared" si="2"/>
        <v>0</v>
      </c>
      <c r="K43" s="82">
        <f t="shared" si="1"/>
      </c>
    </row>
    <row r="44" spans="1:11" ht="15">
      <c r="A44" s="60"/>
      <c r="B44" s="61"/>
      <c r="C44" s="61"/>
      <c r="D44" s="61"/>
      <c r="E44" s="61"/>
      <c r="F44" s="62"/>
      <c r="G44" s="61"/>
      <c r="H44" s="61"/>
      <c r="I44" s="61"/>
      <c r="J44" s="56">
        <f t="shared" si="2"/>
        <v>0</v>
      </c>
      <c r="K44" s="82">
        <f t="shared" si="1"/>
      </c>
    </row>
    <row r="45" spans="1:11" ht="15">
      <c r="A45" s="60"/>
      <c r="B45" s="61"/>
      <c r="C45" s="61"/>
      <c r="D45" s="61"/>
      <c r="E45" s="61"/>
      <c r="F45" s="62"/>
      <c r="G45" s="61"/>
      <c r="H45" s="61"/>
      <c r="I45" s="61"/>
      <c r="J45" s="56">
        <f t="shared" si="2"/>
        <v>0</v>
      </c>
      <c r="K45" s="82">
        <f t="shared" si="1"/>
      </c>
    </row>
    <row r="46" spans="1:11" ht="15">
      <c r="A46" s="60"/>
      <c r="B46" s="61"/>
      <c r="C46" s="61"/>
      <c r="D46" s="61"/>
      <c r="E46" s="61"/>
      <c r="F46" s="62"/>
      <c r="G46" s="61"/>
      <c r="H46" s="61"/>
      <c r="I46" s="61"/>
      <c r="J46" s="56">
        <f t="shared" si="2"/>
        <v>0</v>
      </c>
      <c r="K46" s="82">
        <f t="shared" si="1"/>
      </c>
    </row>
    <row r="47" spans="1:11" ht="15">
      <c r="A47" s="60"/>
      <c r="B47" s="61"/>
      <c r="C47" s="61"/>
      <c r="D47" s="61"/>
      <c r="E47" s="61"/>
      <c r="F47" s="62"/>
      <c r="G47" s="61"/>
      <c r="H47" s="61"/>
      <c r="I47" s="61"/>
      <c r="J47" s="56">
        <f t="shared" si="2"/>
        <v>0</v>
      </c>
      <c r="K47" s="82">
        <f t="shared" si="1"/>
      </c>
    </row>
    <row r="48" spans="1:11" ht="15">
      <c r="A48" s="60"/>
      <c r="B48" s="61"/>
      <c r="C48" s="61"/>
      <c r="D48" s="61"/>
      <c r="E48" s="61"/>
      <c r="F48" s="62"/>
      <c r="G48" s="61"/>
      <c r="H48" s="61"/>
      <c r="I48" s="61"/>
      <c r="J48" s="56">
        <f t="shared" si="2"/>
        <v>0</v>
      </c>
      <c r="K48" s="82">
        <f t="shared" si="1"/>
      </c>
    </row>
    <row r="49" spans="1:11" ht="15">
      <c r="A49" s="60"/>
      <c r="B49" s="61"/>
      <c r="C49" s="61"/>
      <c r="D49" s="61"/>
      <c r="E49" s="61"/>
      <c r="F49" s="62"/>
      <c r="G49" s="61"/>
      <c r="H49" s="61"/>
      <c r="I49" s="61"/>
      <c r="J49" s="56">
        <f t="shared" si="2"/>
        <v>0</v>
      </c>
      <c r="K49" s="82">
        <f t="shared" si="1"/>
      </c>
    </row>
    <row r="50" spans="1:11" ht="15">
      <c r="A50" s="60"/>
      <c r="B50" s="61"/>
      <c r="C50" s="61"/>
      <c r="D50" s="61"/>
      <c r="E50" s="61"/>
      <c r="F50" s="62"/>
      <c r="G50" s="61"/>
      <c r="H50" s="61"/>
      <c r="I50" s="61"/>
      <c r="J50" s="56">
        <f t="shared" si="2"/>
        <v>0</v>
      </c>
      <c r="K50" s="82">
        <f t="shared" si="1"/>
      </c>
    </row>
    <row r="51" spans="1:11" ht="15">
      <c r="A51" s="60"/>
      <c r="B51" s="61"/>
      <c r="C51" s="61"/>
      <c r="D51" s="61"/>
      <c r="E51" s="61"/>
      <c r="F51" s="62"/>
      <c r="G51" s="61"/>
      <c r="H51" s="61"/>
      <c r="I51" s="61"/>
      <c r="J51" s="56">
        <f t="shared" si="2"/>
        <v>0</v>
      </c>
      <c r="K51" s="82">
        <f t="shared" si="1"/>
      </c>
    </row>
    <row r="52" spans="1:11" ht="15">
      <c r="A52" s="60"/>
      <c r="B52" s="61"/>
      <c r="C52" s="61"/>
      <c r="D52" s="61"/>
      <c r="E52" s="61"/>
      <c r="F52" s="62"/>
      <c r="G52" s="61"/>
      <c r="H52" s="61"/>
      <c r="I52" s="61"/>
      <c r="J52" s="56">
        <f t="shared" si="2"/>
        <v>0</v>
      </c>
      <c r="K52" s="82">
        <f t="shared" si="1"/>
      </c>
    </row>
    <row r="53" spans="1:11" ht="15">
      <c r="A53" s="60"/>
      <c r="B53" s="61"/>
      <c r="C53" s="61"/>
      <c r="D53" s="61"/>
      <c r="E53" s="61"/>
      <c r="F53" s="62"/>
      <c r="G53" s="61"/>
      <c r="H53" s="61"/>
      <c r="I53" s="61"/>
      <c r="J53" s="56">
        <f t="shared" si="2"/>
        <v>0</v>
      </c>
      <c r="K53" s="82">
        <f t="shared" si="1"/>
      </c>
    </row>
    <row r="54" spans="1:11" ht="15">
      <c r="A54" s="60"/>
      <c r="B54" s="61"/>
      <c r="C54" s="61"/>
      <c r="D54" s="61"/>
      <c r="E54" s="61"/>
      <c r="F54" s="62"/>
      <c r="G54" s="61"/>
      <c r="H54" s="61"/>
      <c r="I54" s="61"/>
      <c r="J54" s="56">
        <f t="shared" si="2"/>
        <v>0</v>
      </c>
      <c r="K54" s="82">
        <f t="shared" si="1"/>
      </c>
    </row>
    <row r="55" spans="1:11" ht="15">
      <c r="A55" s="60"/>
      <c r="B55" s="61"/>
      <c r="C55" s="61"/>
      <c r="D55" s="61"/>
      <c r="E55" s="61"/>
      <c r="F55" s="62"/>
      <c r="G55" s="61"/>
      <c r="H55" s="61"/>
      <c r="I55" s="61"/>
      <c r="J55" s="56">
        <f t="shared" si="2"/>
        <v>0</v>
      </c>
      <c r="K55" s="82">
        <f t="shared" si="1"/>
      </c>
    </row>
    <row r="56" spans="1:11" ht="15">
      <c r="A56" s="60"/>
      <c r="B56" s="61"/>
      <c r="C56" s="61"/>
      <c r="D56" s="61"/>
      <c r="E56" s="61"/>
      <c r="F56" s="62"/>
      <c r="G56" s="61"/>
      <c r="H56" s="61"/>
      <c r="I56" s="61"/>
      <c r="J56" s="56">
        <f t="shared" si="2"/>
        <v>0</v>
      </c>
      <c r="K56" s="82">
        <f t="shared" si="1"/>
      </c>
    </row>
    <row r="57" spans="1:11" ht="15">
      <c r="A57" s="60"/>
      <c r="B57" s="61"/>
      <c r="C57" s="61"/>
      <c r="D57" s="61"/>
      <c r="E57" s="61"/>
      <c r="F57" s="62"/>
      <c r="G57" s="61"/>
      <c r="H57" s="61"/>
      <c r="I57" s="61"/>
      <c r="J57" s="56">
        <f t="shared" si="2"/>
        <v>0</v>
      </c>
      <c r="K57" s="82">
        <f t="shared" si="1"/>
      </c>
    </row>
    <row r="58" spans="1:11" ht="15">
      <c r="A58" s="60"/>
      <c r="B58" s="61"/>
      <c r="C58" s="61"/>
      <c r="D58" s="61"/>
      <c r="E58" s="61"/>
      <c r="F58" s="62"/>
      <c r="G58" s="61"/>
      <c r="H58" s="61"/>
      <c r="I58" s="61"/>
      <c r="J58" s="56">
        <f t="shared" si="2"/>
        <v>0</v>
      </c>
      <c r="K58" s="82">
        <f t="shared" si="1"/>
      </c>
    </row>
    <row r="59" spans="1:11" ht="15">
      <c r="A59" s="60"/>
      <c r="B59" s="61"/>
      <c r="C59" s="61"/>
      <c r="D59" s="61"/>
      <c r="E59" s="61"/>
      <c r="F59" s="62"/>
      <c r="G59" s="61"/>
      <c r="H59" s="61"/>
      <c r="I59" s="61"/>
      <c r="J59" s="56">
        <f t="shared" si="2"/>
        <v>0</v>
      </c>
      <c r="K59" s="82">
        <f t="shared" si="1"/>
      </c>
    </row>
    <row r="60" spans="1:11" ht="15">
      <c r="A60" s="60"/>
      <c r="B60" s="61"/>
      <c r="C60" s="61"/>
      <c r="D60" s="61"/>
      <c r="E60" s="61"/>
      <c r="F60" s="62"/>
      <c r="G60" s="61"/>
      <c r="H60" s="61"/>
      <c r="I60" s="61"/>
      <c r="J60" s="56">
        <f t="shared" si="2"/>
        <v>0</v>
      </c>
      <c r="K60" s="82">
        <f t="shared" si="1"/>
      </c>
    </row>
    <row r="61" spans="1:11" ht="15">
      <c r="A61" s="60"/>
      <c r="B61" s="61"/>
      <c r="C61" s="61"/>
      <c r="D61" s="61"/>
      <c r="E61" s="61"/>
      <c r="F61" s="62"/>
      <c r="G61" s="61"/>
      <c r="H61" s="61"/>
      <c r="I61" s="61"/>
      <c r="J61" s="56">
        <f t="shared" si="2"/>
        <v>0</v>
      </c>
      <c r="K61" s="82">
        <f t="shared" si="1"/>
      </c>
    </row>
    <row r="62" spans="1:11" ht="15">
      <c r="A62" s="60"/>
      <c r="B62" s="61"/>
      <c r="C62" s="61"/>
      <c r="D62" s="61"/>
      <c r="E62" s="61"/>
      <c r="F62" s="62"/>
      <c r="G62" s="61"/>
      <c r="H62" s="61"/>
      <c r="I62" s="61"/>
      <c r="J62" s="56">
        <f t="shared" si="2"/>
        <v>0</v>
      </c>
      <c r="K62" s="82">
        <f t="shared" si="1"/>
      </c>
    </row>
    <row r="63" spans="1:11" ht="15">
      <c r="A63" s="60"/>
      <c r="B63" s="61"/>
      <c r="C63" s="61"/>
      <c r="D63" s="61"/>
      <c r="E63" s="61"/>
      <c r="F63" s="62"/>
      <c r="G63" s="61"/>
      <c r="H63" s="61"/>
      <c r="I63" s="61"/>
      <c r="J63" s="56">
        <f t="shared" si="2"/>
        <v>0</v>
      </c>
      <c r="K63" s="82">
        <f t="shared" si="1"/>
      </c>
    </row>
    <row r="64" spans="1:11" ht="15">
      <c r="A64" s="60"/>
      <c r="B64" s="61"/>
      <c r="C64" s="61"/>
      <c r="D64" s="61"/>
      <c r="E64" s="61"/>
      <c r="F64" s="62"/>
      <c r="G64" s="61"/>
      <c r="H64" s="61"/>
      <c r="I64" s="61"/>
      <c r="J64" s="56">
        <f t="shared" si="2"/>
        <v>0</v>
      </c>
      <c r="K64" s="82">
        <f t="shared" si="1"/>
      </c>
    </row>
    <row r="65" spans="1:11" ht="15">
      <c r="A65" s="60"/>
      <c r="B65" s="61"/>
      <c r="C65" s="61"/>
      <c r="D65" s="61"/>
      <c r="E65" s="61"/>
      <c r="F65" s="62"/>
      <c r="G65" s="61"/>
      <c r="H65" s="61"/>
      <c r="I65" s="61"/>
      <c r="J65" s="56">
        <f t="shared" si="2"/>
        <v>0</v>
      </c>
      <c r="K65" s="82">
        <f t="shared" si="1"/>
      </c>
    </row>
    <row r="66" spans="1:11" ht="15">
      <c r="A66" s="60"/>
      <c r="B66" s="61"/>
      <c r="C66" s="61"/>
      <c r="D66" s="61"/>
      <c r="E66" s="61"/>
      <c r="F66" s="62"/>
      <c r="G66" s="61"/>
      <c r="H66" s="61"/>
      <c r="I66" s="61"/>
      <c r="J66" s="56">
        <f t="shared" si="2"/>
        <v>0</v>
      </c>
      <c r="K66" s="82">
        <f t="shared" si="1"/>
      </c>
    </row>
    <row r="67" spans="1:11" ht="15">
      <c r="A67" s="60"/>
      <c r="B67" s="61"/>
      <c r="C67" s="61"/>
      <c r="D67" s="61"/>
      <c r="E67" s="61"/>
      <c r="F67" s="62"/>
      <c r="G67" s="61"/>
      <c r="H67" s="61"/>
      <c r="I67" s="61"/>
      <c r="J67" s="56">
        <f t="shared" si="2"/>
        <v>0</v>
      </c>
      <c r="K67" s="82">
        <f t="shared" si="1"/>
      </c>
    </row>
    <row r="68" spans="1:11" ht="15">
      <c r="A68" s="60"/>
      <c r="B68" s="61"/>
      <c r="C68" s="61"/>
      <c r="D68" s="61"/>
      <c r="E68" s="61"/>
      <c r="F68" s="62"/>
      <c r="G68" s="61"/>
      <c r="H68" s="61"/>
      <c r="I68" s="61"/>
      <c r="J68" s="56">
        <f t="shared" si="2"/>
        <v>0</v>
      </c>
      <c r="K68" s="82">
        <f t="shared" si="1"/>
      </c>
    </row>
    <row r="69" spans="1:11" ht="15">
      <c r="A69" s="60"/>
      <c r="B69" s="61"/>
      <c r="C69" s="61"/>
      <c r="D69" s="61"/>
      <c r="E69" s="61"/>
      <c r="F69" s="62"/>
      <c r="G69" s="61"/>
      <c r="H69" s="61"/>
      <c r="I69" s="61"/>
      <c r="J69" s="56">
        <f t="shared" si="2"/>
        <v>0</v>
      </c>
      <c r="K69" s="82">
        <f t="shared" si="1"/>
      </c>
    </row>
    <row r="70" spans="1:11" ht="15">
      <c r="A70" s="60"/>
      <c r="B70" s="61"/>
      <c r="C70" s="61"/>
      <c r="D70" s="61"/>
      <c r="E70" s="61"/>
      <c r="F70" s="62"/>
      <c r="G70" s="61"/>
      <c r="H70" s="61"/>
      <c r="I70" s="61"/>
      <c r="J70" s="56">
        <f t="shared" si="2"/>
        <v>0</v>
      </c>
      <c r="K70" s="82">
        <f t="shared" si="1"/>
      </c>
    </row>
    <row r="71" spans="1:11" ht="15">
      <c r="A71" s="60"/>
      <c r="B71" s="61"/>
      <c r="C71" s="61"/>
      <c r="D71" s="61"/>
      <c r="E71" s="61"/>
      <c r="F71" s="62"/>
      <c r="G71" s="61"/>
      <c r="H71" s="61"/>
      <c r="I71" s="61"/>
      <c r="J71" s="56">
        <f t="shared" si="2"/>
        <v>0</v>
      </c>
      <c r="K71" s="82">
        <f t="shared" si="1"/>
      </c>
    </row>
    <row r="72" spans="1:11" ht="15">
      <c r="A72" s="60"/>
      <c r="B72" s="61"/>
      <c r="C72" s="61"/>
      <c r="D72" s="61"/>
      <c r="E72" s="61"/>
      <c r="F72" s="62"/>
      <c r="G72" s="61"/>
      <c r="H72" s="61"/>
      <c r="I72" s="61"/>
      <c r="J72" s="56">
        <f t="shared" si="2"/>
        <v>0</v>
      </c>
      <c r="K72" s="82">
        <f aca="true" t="shared" si="3" ref="K72:K109">IF(AND(A72="",COUNTIF(B72:F72,"x")&gt;0),"Name fehlt!","")</f>
      </c>
    </row>
    <row r="73" spans="1:11" ht="15">
      <c r="A73" s="60"/>
      <c r="B73" s="61"/>
      <c r="C73" s="61"/>
      <c r="D73" s="61"/>
      <c r="E73" s="61"/>
      <c r="F73" s="62"/>
      <c r="G73" s="61"/>
      <c r="H73" s="61"/>
      <c r="I73" s="61"/>
      <c r="J73" s="56">
        <f t="shared" si="2"/>
        <v>0</v>
      </c>
      <c r="K73" s="82">
        <f t="shared" si="3"/>
      </c>
    </row>
    <row r="74" spans="1:11" ht="15">
      <c r="A74" s="60"/>
      <c r="B74" s="61"/>
      <c r="C74" s="61"/>
      <c r="D74" s="61"/>
      <c r="E74" s="61"/>
      <c r="F74" s="62"/>
      <c r="G74" s="61"/>
      <c r="H74" s="61"/>
      <c r="I74" s="61"/>
      <c r="J74" s="56">
        <f t="shared" si="2"/>
        <v>0</v>
      </c>
      <c r="K74" s="82">
        <f t="shared" si="3"/>
      </c>
    </row>
    <row r="75" spans="1:11" ht="15">
      <c r="A75" s="60"/>
      <c r="B75" s="61"/>
      <c r="C75" s="61"/>
      <c r="D75" s="61"/>
      <c r="E75" s="61"/>
      <c r="F75" s="62"/>
      <c r="G75" s="61"/>
      <c r="H75" s="61"/>
      <c r="I75" s="61"/>
      <c r="J75" s="56">
        <f t="shared" si="2"/>
        <v>0</v>
      </c>
      <c r="K75" s="82">
        <f t="shared" si="3"/>
      </c>
    </row>
    <row r="76" spans="1:11" ht="15">
      <c r="A76" s="60"/>
      <c r="B76" s="61"/>
      <c r="C76" s="61"/>
      <c r="D76" s="61"/>
      <c r="E76" s="61"/>
      <c r="F76" s="62"/>
      <c r="G76" s="61"/>
      <c r="H76" s="61"/>
      <c r="I76" s="61"/>
      <c r="J76" s="56">
        <f t="shared" si="2"/>
        <v>0</v>
      </c>
      <c r="K76" s="82">
        <f t="shared" si="3"/>
      </c>
    </row>
    <row r="77" spans="1:11" ht="15">
      <c r="A77" s="60"/>
      <c r="B77" s="61"/>
      <c r="C77" s="61"/>
      <c r="D77" s="61"/>
      <c r="E77" s="61"/>
      <c r="F77" s="62"/>
      <c r="G77" s="61"/>
      <c r="H77" s="61"/>
      <c r="I77" s="61"/>
      <c r="J77" s="56">
        <f t="shared" si="2"/>
        <v>0</v>
      </c>
      <c r="K77" s="82">
        <f t="shared" si="3"/>
      </c>
    </row>
    <row r="78" spans="1:11" ht="15">
      <c r="A78" s="60"/>
      <c r="B78" s="61"/>
      <c r="C78" s="61"/>
      <c r="D78" s="61"/>
      <c r="E78" s="61"/>
      <c r="F78" s="62"/>
      <c r="G78" s="61"/>
      <c r="H78" s="61"/>
      <c r="I78" s="61"/>
      <c r="J78" s="56">
        <f aca="true" t="shared" si="4" ref="J78:J109">IF(COUNTIF(B78:F78,"x")&gt;1,"Fehler",IF(OR(A78="",COUNTIF(B78:F78,"x")=0),0,COUNTIF(B78:F78,"x")))</f>
        <v>0</v>
      </c>
      <c r="K78" s="82">
        <f t="shared" si="3"/>
      </c>
    </row>
    <row r="79" spans="1:11" ht="15">
      <c r="A79" s="60"/>
      <c r="B79" s="61"/>
      <c r="C79" s="61"/>
      <c r="D79" s="61"/>
      <c r="E79" s="61"/>
      <c r="F79" s="62"/>
      <c r="G79" s="61"/>
      <c r="H79" s="61"/>
      <c r="I79" s="61"/>
      <c r="J79" s="56">
        <f t="shared" si="4"/>
        <v>0</v>
      </c>
      <c r="K79" s="82">
        <f t="shared" si="3"/>
      </c>
    </row>
    <row r="80" spans="1:11" ht="15">
      <c r="A80" s="60"/>
      <c r="B80" s="61"/>
      <c r="C80" s="61"/>
      <c r="D80" s="61"/>
      <c r="E80" s="61"/>
      <c r="F80" s="62"/>
      <c r="G80" s="61"/>
      <c r="H80" s="61"/>
      <c r="I80" s="61"/>
      <c r="J80" s="56">
        <f t="shared" si="4"/>
        <v>0</v>
      </c>
      <c r="K80" s="82">
        <f t="shared" si="3"/>
      </c>
    </row>
    <row r="81" spans="1:11" ht="15">
      <c r="A81" s="60"/>
      <c r="B81" s="61"/>
      <c r="C81" s="61"/>
      <c r="D81" s="61"/>
      <c r="E81" s="61"/>
      <c r="F81" s="62"/>
      <c r="G81" s="61"/>
      <c r="H81" s="61"/>
      <c r="I81" s="61"/>
      <c r="J81" s="56">
        <f t="shared" si="4"/>
        <v>0</v>
      </c>
      <c r="K81" s="82">
        <f t="shared" si="3"/>
      </c>
    </row>
    <row r="82" spans="1:11" ht="15">
      <c r="A82" s="60"/>
      <c r="B82" s="61"/>
      <c r="C82" s="61"/>
      <c r="D82" s="61"/>
      <c r="E82" s="61"/>
      <c r="F82" s="62"/>
      <c r="G82" s="61"/>
      <c r="H82" s="61"/>
      <c r="I82" s="61"/>
      <c r="J82" s="56">
        <f t="shared" si="4"/>
        <v>0</v>
      </c>
      <c r="K82" s="82">
        <f t="shared" si="3"/>
      </c>
    </row>
    <row r="83" spans="1:11" ht="15">
      <c r="A83" s="60"/>
      <c r="B83" s="61"/>
      <c r="C83" s="61"/>
      <c r="D83" s="61"/>
      <c r="E83" s="61"/>
      <c r="F83" s="62"/>
      <c r="G83" s="61"/>
      <c r="H83" s="61"/>
      <c r="I83" s="61"/>
      <c r="J83" s="56">
        <f t="shared" si="4"/>
        <v>0</v>
      </c>
      <c r="K83" s="82">
        <f t="shared" si="3"/>
      </c>
    </row>
    <row r="84" spans="1:11" ht="15">
      <c r="A84" s="60"/>
      <c r="B84" s="61"/>
      <c r="C84" s="61"/>
      <c r="D84" s="61"/>
      <c r="E84" s="61"/>
      <c r="F84" s="62"/>
      <c r="G84" s="61"/>
      <c r="H84" s="61"/>
      <c r="I84" s="61"/>
      <c r="J84" s="56">
        <f t="shared" si="4"/>
        <v>0</v>
      </c>
      <c r="K84" s="82">
        <f t="shared" si="3"/>
      </c>
    </row>
    <row r="85" spans="1:11" ht="15">
      <c r="A85" s="60"/>
      <c r="B85" s="61"/>
      <c r="C85" s="61"/>
      <c r="D85" s="61"/>
      <c r="E85" s="61"/>
      <c r="F85" s="62"/>
      <c r="G85" s="61"/>
      <c r="H85" s="61"/>
      <c r="I85" s="61"/>
      <c r="J85" s="56">
        <f t="shared" si="4"/>
        <v>0</v>
      </c>
      <c r="K85" s="82">
        <f t="shared" si="3"/>
      </c>
    </row>
    <row r="86" spans="1:11" ht="15">
      <c r="A86" s="60"/>
      <c r="B86" s="61"/>
      <c r="C86" s="61"/>
      <c r="D86" s="61"/>
      <c r="E86" s="61"/>
      <c r="F86" s="62"/>
      <c r="G86" s="61"/>
      <c r="H86" s="61"/>
      <c r="I86" s="61"/>
      <c r="J86" s="56">
        <f t="shared" si="4"/>
        <v>0</v>
      </c>
      <c r="K86" s="82">
        <f t="shared" si="3"/>
      </c>
    </row>
    <row r="87" spans="1:11" ht="15">
      <c r="A87" s="60"/>
      <c r="B87" s="61"/>
      <c r="C87" s="61"/>
      <c r="D87" s="61"/>
      <c r="E87" s="61"/>
      <c r="F87" s="62"/>
      <c r="G87" s="61"/>
      <c r="H87" s="61"/>
      <c r="I87" s="61"/>
      <c r="J87" s="56">
        <f t="shared" si="4"/>
        <v>0</v>
      </c>
      <c r="K87" s="82">
        <f t="shared" si="3"/>
      </c>
    </row>
    <row r="88" spans="1:11" ht="15">
      <c r="A88" s="60"/>
      <c r="B88" s="61"/>
      <c r="C88" s="61"/>
      <c r="D88" s="61"/>
      <c r="E88" s="61"/>
      <c r="F88" s="62"/>
      <c r="G88" s="61"/>
      <c r="H88" s="61"/>
      <c r="I88" s="61"/>
      <c r="J88" s="56">
        <f t="shared" si="4"/>
        <v>0</v>
      </c>
      <c r="K88" s="82">
        <f t="shared" si="3"/>
      </c>
    </row>
    <row r="89" spans="1:11" ht="15">
      <c r="A89" s="60"/>
      <c r="B89" s="61"/>
      <c r="C89" s="61"/>
      <c r="D89" s="61"/>
      <c r="E89" s="61"/>
      <c r="F89" s="62"/>
      <c r="G89" s="61"/>
      <c r="H89" s="61"/>
      <c r="I89" s="61"/>
      <c r="J89" s="56">
        <f t="shared" si="4"/>
        <v>0</v>
      </c>
      <c r="K89" s="82">
        <f t="shared" si="3"/>
      </c>
    </row>
    <row r="90" spans="1:11" ht="15">
      <c r="A90" s="60"/>
      <c r="B90" s="61"/>
      <c r="C90" s="61"/>
      <c r="D90" s="61"/>
      <c r="E90" s="61"/>
      <c r="F90" s="62"/>
      <c r="G90" s="61"/>
      <c r="H90" s="61"/>
      <c r="I90" s="61"/>
      <c r="J90" s="56">
        <f t="shared" si="4"/>
        <v>0</v>
      </c>
      <c r="K90" s="82">
        <f t="shared" si="3"/>
      </c>
    </row>
    <row r="91" spans="1:11" ht="15">
      <c r="A91" s="60"/>
      <c r="B91" s="61"/>
      <c r="C91" s="61"/>
      <c r="D91" s="61"/>
      <c r="E91" s="61"/>
      <c r="F91" s="62"/>
      <c r="G91" s="61"/>
      <c r="H91" s="61"/>
      <c r="I91" s="61"/>
      <c r="J91" s="56">
        <f t="shared" si="4"/>
        <v>0</v>
      </c>
      <c r="K91" s="82">
        <f t="shared" si="3"/>
      </c>
    </row>
    <row r="92" spans="1:11" ht="15">
      <c r="A92" s="60"/>
      <c r="B92" s="61"/>
      <c r="C92" s="61"/>
      <c r="D92" s="61"/>
      <c r="E92" s="61"/>
      <c r="F92" s="62"/>
      <c r="G92" s="61"/>
      <c r="H92" s="61"/>
      <c r="I92" s="61"/>
      <c r="J92" s="56">
        <f t="shared" si="4"/>
        <v>0</v>
      </c>
      <c r="K92" s="82">
        <f t="shared" si="3"/>
      </c>
    </row>
    <row r="93" spans="1:11" ht="15">
      <c r="A93" s="60"/>
      <c r="B93" s="61"/>
      <c r="C93" s="61"/>
      <c r="D93" s="61"/>
      <c r="E93" s="61"/>
      <c r="F93" s="62"/>
      <c r="G93" s="61"/>
      <c r="H93" s="61"/>
      <c r="I93" s="61"/>
      <c r="J93" s="56">
        <f t="shared" si="4"/>
        <v>0</v>
      </c>
      <c r="K93" s="82">
        <f t="shared" si="3"/>
      </c>
    </row>
    <row r="94" spans="1:11" ht="15">
      <c r="A94" s="60"/>
      <c r="B94" s="61"/>
      <c r="C94" s="61"/>
      <c r="D94" s="61"/>
      <c r="E94" s="61"/>
      <c r="F94" s="62"/>
      <c r="G94" s="61"/>
      <c r="H94" s="61"/>
      <c r="I94" s="61"/>
      <c r="J94" s="56">
        <f t="shared" si="4"/>
        <v>0</v>
      </c>
      <c r="K94" s="82">
        <f t="shared" si="3"/>
      </c>
    </row>
    <row r="95" spans="1:11" ht="15">
      <c r="A95" s="60"/>
      <c r="B95" s="61"/>
      <c r="C95" s="61"/>
      <c r="D95" s="61"/>
      <c r="E95" s="61"/>
      <c r="F95" s="62"/>
      <c r="G95" s="61"/>
      <c r="H95" s="61"/>
      <c r="I95" s="61"/>
      <c r="J95" s="56">
        <f t="shared" si="4"/>
        <v>0</v>
      </c>
      <c r="K95" s="82">
        <f t="shared" si="3"/>
      </c>
    </row>
    <row r="96" spans="1:11" ht="15">
      <c r="A96" s="60"/>
      <c r="B96" s="61"/>
      <c r="C96" s="61"/>
      <c r="D96" s="61"/>
      <c r="E96" s="61"/>
      <c r="F96" s="62"/>
      <c r="G96" s="61"/>
      <c r="H96" s="61"/>
      <c r="I96" s="61"/>
      <c r="J96" s="56">
        <f t="shared" si="4"/>
        <v>0</v>
      </c>
      <c r="K96" s="82">
        <f t="shared" si="3"/>
      </c>
    </row>
    <row r="97" spans="1:11" ht="15">
      <c r="A97" s="60"/>
      <c r="B97" s="61"/>
      <c r="C97" s="61"/>
      <c r="D97" s="61"/>
      <c r="E97" s="61"/>
      <c r="F97" s="62"/>
      <c r="G97" s="61"/>
      <c r="H97" s="61"/>
      <c r="I97" s="61"/>
      <c r="J97" s="56">
        <f t="shared" si="4"/>
        <v>0</v>
      </c>
      <c r="K97" s="82">
        <f t="shared" si="3"/>
      </c>
    </row>
    <row r="98" spans="1:11" ht="15">
      <c r="A98" s="60"/>
      <c r="B98" s="61"/>
      <c r="C98" s="61"/>
      <c r="D98" s="61"/>
      <c r="E98" s="61"/>
      <c r="F98" s="62"/>
      <c r="G98" s="61"/>
      <c r="H98" s="61"/>
      <c r="I98" s="61"/>
      <c r="J98" s="56">
        <f t="shared" si="4"/>
        <v>0</v>
      </c>
      <c r="K98" s="82">
        <f t="shared" si="3"/>
      </c>
    </row>
    <row r="99" spans="1:11" ht="15">
      <c r="A99" s="60"/>
      <c r="B99" s="61"/>
      <c r="C99" s="61"/>
      <c r="D99" s="61"/>
      <c r="E99" s="61"/>
      <c r="F99" s="62"/>
      <c r="G99" s="61"/>
      <c r="H99" s="61"/>
      <c r="I99" s="61"/>
      <c r="J99" s="56">
        <f t="shared" si="4"/>
        <v>0</v>
      </c>
      <c r="K99" s="82">
        <f t="shared" si="3"/>
      </c>
    </row>
    <row r="100" spans="1:11" ht="15">
      <c r="A100" s="60"/>
      <c r="B100" s="61"/>
      <c r="C100" s="61"/>
      <c r="D100" s="61"/>
      <c r="E100" s="61"/>
      <c r="F100" s="62"/>
      <c r="G100" s="61"/>
      <c r="H100" s="61"/>
      <c r="I100" s="61"/>
      <c r="J100" s="56">
        <f t="shared" si="4"/>
        <v>0</v>
      </c>
      <c r="K100" s="82">
        <f t="shared" si="3"/>
      </c>
    </row>
    <row r="101" spans="1:11" ht="15">
      <c r="A101" s="60"/>
      <c r="B101" s="61"/>
      <c r="C101" s="61"/>
      <c r="D101" s="61"/>
      <c r="E101" s="61"/>
      <c r="F101" s="62"/>
      <c r="G101" s="61"/>
      <c r="H101" s="61"/>
      <c r="I101" s="61"/>
      <c r="J101" s="56">
        <f t="shared" si="4"/>
        <v>0</v>
      </c>
      <c r="K101" s="82">
        <f t="shared" si="3"/>
      </c>
    </row>
    <row r="102" spans="1:11" ht="15">
      <c r="A102" s="60"/>
      <c r="B102" s="61"/>
      <c r="C102" s="61"/>
      <c r="D102" s="61"/>
      <c r="E102" s="61"/>
      <c r="F102" s="62"/>
      <c r="G102" s="61"/>
      <c r="H102" s="61"/>
      <c r="I102" s="61"/>
      <c r="J102" s="56">
        <f t="shared" si="4"/>
        <v>0</v>
      </c>
      <c r="K102" s="82">
        <f t="shared" si="3"/>
      </c>
    </row>
    <row r="103" spans="1:11" ht="15">
      <c r="A103" s="60"/>
      <c r="B103" s="61"/>
      <c r="C103" s="61"/>
      <c r="D103" s="61"/>
      <c r="E103" s="61"/>
      <c r="F103" s="62"/>
      <c r="G103" s="61"/>
      <c r="H103" s="61"/>
      <c r="I103" s="61"/>
      <c r="J103" s="56">
        <f t="shared" si="4"/>
        <v>0</v>
      </c>
      <c r="K103" s="82">
        <f t="shared" si="3"/>
      </c>
    </row>
    <row r="104" spans="1:11" ht="15">
      <c r="A104" s="60"/>
      <c r="B104" s="61"/>
      <c r="C104" s="61"/>
      <c r="D104" s="61"/>
      <c r="E104" s="61"/>
      <c r="F104" s="62"/>
      <c r="G104" s="61"/>
      <c r="H104" s="61"/>
      <c r="I104" s="61"/>
      <c r="J104" s="56">
        <f t="shared" si="4"/>
        <v>0</v>
      </c>
      <c r="K104" s="82">
        <f t="shared" si="3"/>
      </c>
    </row>
    <row r="105" spans="1:11" ht="15">
      <c r="A105" s="60"/>
      <c r="B105" s="61"/>
      <c r="C105" s="61"/>
      <c r="D105" s="61"/>
      <c r="E105" s="61"/>
      <c r="F105" s="62"/>
      <c r="G105" s="61"/>
      <c r="H105" s="61"/>
      <c r="I105" s="61"/>
      <c r="J105" s="56">
        <f t="shared" si="4"/>
        <v>0</v>
      </c>
      <c r="K105" s="82">
        <f t="shared" si="3"/>
      </c>
    </row>
    <row r="106" spans="1:11" ht="15">
      <c r="A106" s="60"/>
      <c r="B106" s="61"/>
      <c r="C106" s="61"/>
      <c r="D106" s="61"/>
      <c r="E106" s="61"/>
      <c r="F106" s="62"/>
      <c r="G106" s="61"/>
      <c r="H106" s="61"/>
      <c r="I106" s="61"/>
      <c r="J106" s="56">
        <f t="shared" si="4"/>
        <v>0</v>
      </c>
      <c r="K106" s="82">
        <f t="shared" si="3"/>
      </c>
    </row>
    <row r="107" spans="1:11" ht="15">
      <c r="A107" s="60"/>
      <c r="B107" s="61"/>
      <c r="C107" s="61"/>
      <c r="D107" s="61"/>
      <c r="E107" s="61"/>
      <c r="F107" s="62"/>
      <c r="G107" s="61"/>
      <c r="H107" s="61"/>
      <c r="I107" s="61"/>
      <c r="J107" s="56">
        <f t="shared" si="4"/>
        <v>0</v>
      </c>
      <c r="K107" s="82">
        <f t="shared" si="3"/>
      </c>
    </row>
    <row r="108" spans="1:11" ht="15">
      <c r="A108" s="60"/>
      <c r="B108" s="61"/>
      <c r="C108" s="61"/>
      <c r="D108" s="61"/>
      <c r="E108" s="61"/>
      <c r="F108" s="62"/>
      <c r="G108" s="61"/>
      <c r="H108" s="61"/>
      <c r="I108" s="61"/>
      <c r="J108" s="56">
        <f t="shared" si="4"/>
        <v>0</v>
      </c>
      <c r="K108" s="82">
        <f t="shared" si="3"/>
      </c>
    </row>
    <row r="109" spans="1:11" ht="15.75" thickBot="1">
      <c r="A109" s="63"/>
      <c r="B109" s="64"/>
      <c r="C109" s="65"/>
      <c r="D109" s="65"/>
      <c r="E109" s="64"/>
      <c r="F109" s="66"/>
      <c r="G109" s="65"/>
      <c r="H109" s="65"/>
      <c r="I109" s="65"/>
      <c r="J109" s="78">
        <f t="shared" si="4"/>
        <v>0</v>
      </c>
      <c r="K109" s="82">
        <f t="shared" si="3"/>
      </c>
    </row>
    <row r="110" spans="3:10" ht="16.5" thickBot="1" thickTop="1">
      <c r="C110" s="3"/>
      <c r="D110" s="3"/>
      <c r="F110" s="3"/>
      <c r="G110" s="3"/>
      <c r="H110" s="3"/>
      <c r="I110" s="3"/>
      <c r="J110" s="2"/>
    </row>
    <row r="111" spans="1:10" ht="16.5" thickBot="1" thickTop="1">
      <c r="A111" s="5" t="s">
        <v>13</v>
      </c>
      <c r="B111" s="6">
        <f aca="true" t="shared" si="5" ref="B111:H111">COUNTIF(B7:B109,"x")</f>
        <v>1</v>
      </c>
      <c r="C111" s="6">
        <f t="shared" si="5"/>
        <v>2</v>
      </c>
      <c r="D111" s="6">
        <f t="shared" si="5"/>
        <v>2</v>
      </c>
      <c r="E111" s="6">
        <f t="shared" si="5"/>
        <v>1</v>
      </c>
      <c r="F111" s="6">
        <f t="shared" si="5"/>
        <v>0</v>
      </c>
      <c r="G111" s="6">
        <f t="shared" si="5"/>
        <v>5</v>
      </c>
      <c r="H111" s="6">
        <f t="shared" si="5"/>
        <v>2</v>
      </c>
      <c r="I111" s="6">
        <f>COUNTIF(I7:I109,"x")</f>
        <v>3</v>
      </c>
      <c r="J111" s="51">
        <f>IF(COUNTIF(J7:J109,"1")&lt;&gt;COUNTIF(B7:F109,"x"),"Die Summen sind nicht plausibel!",SUM(J7:J109))</f>
        <v>6</v>
      </c>
    </row>
    <row r="112" spans="1:10" ht="15.75" thickTop="1">
      <c r="A112" s="52"/>
      <c r="B112" s="53"/>
      <c r="C112" s="53"/>
      <c r="D112" s="53"/>
      <c r="E112" s="53"/>
      <c r="F112" s="53"/>
      <c r="G112" s="53"/>
      <c r="H112" s="53"/>
      <c r="I112" s="53"/>
      <c r="J112" s="54"/>
    </row>
    <row r="114" ht="21">
      <c r="A114" s="1" t="s">
        <v>36</v>
      </c>
    </row>
    <row r="116" spans="1:2" ht="15">
      <c r="A116" t="s">
        <v>1</v>
      </c>
      <c r="B116" t="s">
        <v>19</v>
      </c>
    </row>
    <row r="117" spans="1:2" ht="15">
      <c r="A117" t="s">
        <v>2</v>
      </c>
      <c r="B117" t="s">
        <v>20</v>
      </c>
    </row>
    <row r="118" spans="1:2" ht="15">
      <c r="A118" t="s">
        <v>3</v>
      </c>
      <c r="B118" t="s">
        <v>27</v>
      </c>
    </row>
    <row r="119" spans="1:2" ht="15">
      <c r="A119" t="s">
        <v>4</v>
      </c>
      <c r="B119" t="s">
        <v>38</v>
      </c>
    </row>
    <row r="120" spans="1:2" ht="15">
      <c r="A120" t="s">
        <v>5</v>
      </c>
      <c r="B120" t="s">
        <v>39</v>
      </c>
    </row>
    <row r="122" ht="15">
      <c r="A122" t="s">
        <v>41</v>
      </c>
    </row>
    <row r="123" ht="15">
      <c r="A123" t="s">
        <v>28</v>
      </c>
    </row>
    <row r="124" ht="15">
      <c r="A124" t="s">
        <v>29</v>
      </c>
    </row>
    <row r="125" ht="15">
      <c r="A125" s="55" t="s">
        <v>30</v>
      </c>
    </row>
    <row r="126" ht="15">
      <c r="A126" t="s">
        <v>35</v>
      </c>
    </row>
    <row r="127" ht="15">
      <c r="A127" t="s">
        <v>40</v>
      </c>
    </row>
    <row r="128" ht="15">
      <c r="A128" t="s">
        <v>45</v>
      </c>
    </row>
    <row r="129" ht="15">
      <c r="A129" s="76"/>
    </row>
  </sheetData>
  <sheetProtection/>
  <mergeCells count="3">
    <mergeCell ref="B5:F5"/>
    <mergeCell ref="G5:I5"/>
    <mergeCell ref="J5:J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45.57421875" style="0" customWidth="1"/>
    <col min="2" max="9" width="15.7109375" style="0" customWidth="1"/>
  </cols>
  <sheetData>
    <row r="1" spans="1:2" ht="21">
      <c r="A1" s="1" t="s">
        <v>44</v>
      </c>
      <c r="B1" s="1"/>
    </row>
    <row r="2" spans="1:9" ht="21.75" thickBot="1">
      <c r="A2" s="1"/>
      <c r="B2" s="14"/>
      <c r="C2" s="15"/>
      <c r="D2" s="15"/>
      <c r="E2" s="15"/>
      <c r="F2" s="15"/>
      <c r="G2" s="15"/>
      <c r="H2" s="15"/>
      <c r="I2" s="15"/>
    </row>
    <row r="3" spans="2:9" ht="16.5" thickBot="1" thickTop="1">
      <c r="B3" s="98" t="s">
        <v>14</v>
      </c>
      <c r="C3" s="99"/>
      <c r="D3" s="99"/>
      <c r="E3" s="99"/>
      <c r="F3" s="99"/>
      <c r="G3" s="99"/>
      <c r="H3" s="99"/>
      <c r="I3" s="100"/>
    </row>
    <row r="4" spans="2:10" ht="15.75" thickTop="1">
      <c r="B4" s="93" t="s">
        <v>24</v>
      </c>
      <c r="C4" s="89" t="s">
        <v>69</v>
      </c>
      <c r="D4" s="90"/>
      <c r="E4" s="91" t="s">
        <v>70</v>
      </c>
      <c r="F4" s="92"/>
      <c r="G4" s="95" t="s">
        <v>25</v>
      </c>
      <c r="H4" s="96"/>
      <c r="I4" s="97"/>
      <c r="J4" s="4"/>
    </row>
    <row r="5" spans="1:10" ht="15.75" thickBot="1">
      <c r="A5" s="2"/>
      <c r="B5" s="94"/>
      <c r="C5" s="27" t="s">
        <v>31</v>
      </c>
      <c r="D5" s="28" t="s">
        <v>32</v>
      </c>
      <c r="E5" s="18" t="s">
        <v>31</v>
      </c>
      <c r="F5" s="28" t="s">
        <v>32</v>
      </c>
      <c r="G5" s="48" t="s">
        <v>31</v>
      </c>
      <c r="H5" s="49" t="s">
        <v>32</v>
      </c>
      <c r="I5" s="50" t="s">
        <v>24</v>
      </c>
      <c r="J5" s="4"/>
    </row>
    <row r="6" spans="1:10" ht="19.5" customHeight="1" thickTop="1">
      <c r="A6" s="24" t="s">
        <v>19</v>
      </c>
      <c r="B6" s="22">
        <f>COUNTIF(EL,"x")</f>
        <v>1</v>
      </c>
      <c r="C6" s="26">
        <f>+Kriterien!B8</f>
        <v>1</v>
      </c>
      <c r="D6" s="29">
        <f>+Kriterien!B15</f>
        <v>0</v>
      </c>
      <c r="E6" s="30">
        <f>+Kriterien!B22</f>
        <v>0</v>
      </c>
      <c r="F6" s="29">
        <f>+Kriterien!B29</f>
        <v>0</v>
      </c>
      <c r="G6" s="31">
        <f aca="true" t="shared" si="0" ref="G6:H10">IF(SUM($C6:$D10)&lt;SUM($E6:$F10),C6,E6)</f>
        <v>0</v>
      </c>
      <c r="H6" s="32">
        <f t="shared" si="0"/>
        <v>0</v>
      </c>
      <c r="I6" s="39">
        <f>+H6+G6</f>
        <v>0</v>
      </c>
      <c r="J6" s="4"/>
    </row>
    <row r="7" spans="1:10" ht="19.5" customHeight="1">
      <c r="A7" s="12" t="s">
        <v>20</v>
      </c>
      <c r="B7" s="23">
        <f>COUNTIF(GF,"x")</f>
        <v>2</v>
      </c>
      <c r="C7" s="11">
        <f>+Kriterien!B36</f>
        <v>2</v>
      </c>
      <c r="D7" s="20">
        <f>+Kriterien!B43</f>
        <v>0</v>
      </c>
      <c r="E7" s="11">
        <f>+Kriterien!B50</f>
        <v>1</v>
      </c>
      <c r="F7" s="10">
        <f>+Kriterien!B57</f>
        <v>0</v>
      </c>
      <c r="G7" s="19">
        <f t="shared" si="0"/>
        <v>1</v>
      </c>
      <c r="H7" s="9">
        <f t="shared" si="0"/>
        <v>0</v>
      </c>
      <c r="I7" s="13">
        <f>+H7+G7</f>
        <v>1</v>
      </c>
      <c r="J7" s="4"/>
    </row>
    <row r="8" spans="1:10" ht="19.5" customHeight="1">
      <c r="A8" s="12" t="s">
        <v>21</v>
      </c>
      <c r="B8" s="23">
        <f>COUNTIF(MA,"x")</f>
        <v>2</v>
      </c>
      <c r="C8" s="11">
        <f>+Kriterien!B64</f>
        <v>0</v>
      </c>
      <c r="D8" s="20">
        <f>+Kriterien!B71</f>
        <v>1</v>
      </c>
      <c r="E8" s="11">
        <f>+Kriterien!B78</f>
        <v>0</v>
      </c>
      <c r="F8" s="10">
        <f>+Kriterien!B85</f>
        <v>1</v>
      </c>
      <c r="G8" s="19">
        <f t="shared" si="0"/>
        <v>0</v>
      </c>
      <c r="H8" s="16">
        <f t="shared" si="0"/>
        <v>1</v>
      </c>
      <c r="I8" s="17">
        <f>+H8+G8</f>
        <v>1</v>
      </c>
      <c r="J8" s="4"/>
    </row>
    <row r="9" spans="1:10" ht="19.5" customHeight="1">
      <c r="A9" s="12" t="s">
        <v>22</v>
      </c>
      <c r="B9" s="23">
        <f>COUNTIF(AT,"x")</f>
        <v>1</v>
      </c>
      <c r="C9" s="11">
        <f>+Kriterien!B92</f>
        <v>0</v>
      </c>
      <c r="D9" s="10">
        <f>+Kriterien!B99</f>
        <v>1</v>
      </c>
      <c r="E9" s="21">
        <f>+Kriterien!B106</f>
        <v>0</v>
      </c>
      <c r="F9" s="10">
        <f>+Kriterien!B113</f>
        <v>0</v>
      </c>
      <c r="G9" s="19">
        <f t="shared" si="0"/>
        <v>0</v>
      </c>
      <c r="H9" s="16">
        <f t="shared" si="0"/>
        <v>0</v>
      </c>
      <c r="I9" s="17">
        <f>+H9+G9</f>
        <v>0</v>
      </c>
      <c r="J9" s="4"/>
    </row>
    <row r="10" spans="1:10" ht="19.5" customHeight="1" thickBot="1">
      <c r="A10" s="25" t="s">
        <v>23</v>
      </c>
      <c r="B10" s="40">
        <f>COUNTIF(TR,"x")</f>
        <v>0</v>
      </c>
      <c r="C10" s="42">
        <f>+Kriterien!B120</f>
        <v>0</v>
      </c>
      <c r="D10" s="43">
        <f>+Kriterien!B127</f>
        <v>0</v>
      </c>
      <c r="E10" s="44">
        <f>+Kriterien!B134</f>
        <v>0</v>
      </c>
      <c r="F10" s="43">
        <f>+Kriterien!B141</f>
        <v>0</v>
      </c>
      <c r="G10" s="45">
        <f t="shared" si="0"/>
        <v>0</v>
      </c>
      <c r="H10" s="46">
        <f t="shared" si="0"/>
        <v>0</v>
      </c>
      <c r="I10" s="47">
        <f>+H10+G10</f>
        <v>0</v>
      </c>
      <c r="J10" s="4"/>
    </row>
    <row r="11" spans="1:9" ht="16.5" thickBot="1" thickTop="1">
      <c r="A11" s="33"/>
      <c r="B11" s="41"/>
      <c r="C11" s="41"/>
      <c r="D11" s="41"/>
      <c r="F11" s="41"/>
      <c r="G11" s="41"/>
      <c r="H11" s="41"/>
      <c r="I11" s="41"/>
    </row>
    <row r="12" spans="1:10" ht="16.5" thickBot="1" thickTop="1">
      <c r="A12" s="35" t="s">
        <v>26</v>
      </c>
      <c r="B12" s="6">
        <f aca="true" t="shared" si="1" ref="B12:H12">SUM(B6:B10)</f>
        <v>6</v>
      </c>
      <c r="C12" s="36">
        <f t="shared" si="1"/>
        <v>3</v>
      </c>
      <c r="D12" s="34">
        <f t="shared" si="1"/>
        <v>2</v>
      </c>
      <c r="E12" s="36">
        <f t="shared" si="1"/>
        <v>1</v>
      </c>
      <c r="F12" s="6">
        <f t="shared" si="1"/>
        <v>1</v>
      </c>
      <c r="G12" s="37">
        <f t="shared" si="1"/>
        <v>1</v>
      </c>
      <c r="H12" s="37">
        <f t="shared" si="1"/>
        <v>1</v>
      </c>
      <c r="I12" s="38">
        <f>+H12+G12</f>
        <v>2</v>
      </c>
      <c r="J12" s="2"/>
    </row>
    <row r="13" spans="2:9" ht="15.75" thickTop="1">
      <c r="B13" s="3"/>
      <c r="C13" s="3"/>
      <c r="D13" s="3"/>
      <c r="E13" s="3"/>
      <c r="F13" s="3"/>
      <c r="G13" s="3"/>
      <c r="I13" s="3"/>
    </row>
    <row r="15" ht="15">
      <c r="A15" t="s">
        <v>37</v>
      </c>
    </row>
    <row r="16" ht="15">
      <c r="A16" t="s">
        <v>33</v>
      </c>
    </row>
    <row r="17" ht="15">
      <c r="A17" t="s">
        <v>34</v>
      </c>
    </row>
    <row r="20" ht="15">
      <c r="A20" s="67">
        <f>IF(COUNTIF(KONTROLLE,"1")&lt;&gt;COUNTIF(FUNKTIONEN,"x"),"Die Auswertung enthält einen Eingabefehler!","")</f>
      </c>
    </row>
  </sheetData>
  <sheetProtection/>
  <mergeCells count="5">
    <mergeCell ref="C4:D4"/>
    <mergeCell ref="E4:F4"/>
    <mergeCell ref="B4:B5"/>
    <mergeCell ref="G4:I4"/>
    <mergeCell ref="B3:I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76" t="s">
        <v>68</v>
      </c>
    </row>
    <row r="3" ht="18.75">
      <c r="A3" s="77" t="s">
        <v>55</v>
      </c>
    </row>
    <row r="5" spans="1:9" ht="30">
      <c r="A5" s="71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3" t="s">
        <v>18</v>
      </c>
    </row>
    <row r="6" spans="1:9" ht="15">
      <c r="A6" s="75"/>
      <c r="B6" s="75" t="str">
        <f>"=x"</f>
        <v>=x</v>
      </c>
      <c r="C6" s="75"/>
      <c r="D6" s="75"/>
      <c r="E6" s="75"/>
      <c r="F6" s="75"/>
      <c r="G6" s="75" t="str">
        <f>"=x"</f>
        <v>=x</v>
      </c>
      <c r="H6" s="75"/>
      <c r="I6" s="75" t="str">
        <f>"=x"</f>
        <v>=x</v>
      </c>
    </row>
    <row r="8" spans="1:2" ht="15">
      <c r="A8" s="76" t="s">
        <v>46</v>
      </c>
      <c r="B8" s="76">
        <f>DCOUNTA(DBEK,"Name",A5:I6)</f>
        <v>1</v>
      </c>
    </row>
    <row r="10" ht="18.75">
      <c r="A10" s="77" t="s">
        <v>58</v>
      </c>
    </row>
    <row r="12" spans="1:9" ht="30">
      <c r="A12" s="71" t="s">
        <v>0</v>
      </c>
      <c r="B12" s="72" t="s">
        <v>1</v>
      </c>
      <c r="C12" s="72" t="s">
        <v>2</v>
      </c>
      <c r="D12" s="72" t="s">
        <v>3</v>
      </c>
      <c r="E12" s="72" t="s">
        <v>4</v>
      </c>
      <c r="F12" s="72" t="s">
        <v>5</v>
      </c>
      <c r="G12" s="72" t="s">
        <v>6</v>
      </c>
      <c r="H12" s="72" t="s">
        <v>7</v>
      </c>
      <c r="I12" s="73" t="s">
        <v>18</v>
      </c>
    </row>
    <row r="13" spans="1:9" ht="15">
      <c r="A13" s="75"/>
      <c r="B13" s="75" t="str">
        <f>"=x"</f>
        <v>=x</v>
      </c>
      <c r="C13" s="75"/>
      <c r="D13" s="75"/>
      <c r="E13" s="75"/>
      <c r="F13" s="75"/>
      <c r="G13" s="75" t="str">
        <f>"=x"</f>
        <v>=x</v>
      </c>
      <c r="H13" s="75"/>
      <c r="I13" s="75" t="str">
        <f>"&lt;&gt;x"</f>
        <v>&lt;&gt;x</v>
      </c>
    </row>
    <row r="15" spans="1:2" ht="15">
      <c r="A15" s="76" t="s">
        <v>46</v>
      </c>
      <c r="B15" s="76">
        <f>DCOUNTA(DBEK,"Name",A12:I13)</f>
        <v>0</v>
      </c>
    </row>
    <row r="17" ht="18.75">
      <c r="A17" s="77" t="s">
        <v>56</v>
      </c>
    </row>
    <row r="19" spans="1:9" ht="30">
      <c r="A19" s="71" t="s">
        <v>0</v>
      </c>
      <c r="B19" s="72" t="s">
        <v>1</v>
      </c>
      <c r="C19" s="72" t="s">
        <v>2</v>
      </c>
      <c r="D19" s="72" t="s">
        <v>3</v>
      </c>
      <c r="E19" s="72" t="s">
        <v>4</v>
      </c>
      <c r="F19" s="72" t="s">
        <v>5</v>
      </c>
      <c r="G19" s="72" t="s">
        <v>6</v>
      </c>
      <c r="H19" s="72" t="s">
        <v>7</v>
      </c>
      <c r="I19" s="73" t="s">
        <v>18</v>
      </c>
    </row>
    <row r="20" spans="1:9" ht="15">
      <c r="A20" s="75"/>
      <c r="B20" s="75" t="str">
        <f>"=x"</f>
        <v>=x</v>
      </c>
      <c r="C20" s="75"/>
      <c r="D20" s="75"/>
      <c r="E20" s="75"/>
      <c r="F20" s="75"/>
      <c r="G20" s="75"/>
      <c r="H20" s="75" t="str">
        <f>"=x"</f>
        <v>=x</v>
      </c>
      <c r="I20" s="75" t="str">
        <f>"=x"</f>
        <v>=x</v>
      </c>
    </row>
    <row r="22" spans="1:2" ht="15">
      <c r="A22" s="76" t="s">
        <v>46</v>
      </c>
      <c r="B22" s="76">
        <f>DCOUNTA(DBEK,"Name",A19:I20)</f>
        <v>0</v>
      </c>
    </row>
    <row r="24" ht="18.75">
      <c r="A24" s="77" t="s">
        <v>59</v>
      </c>
    </row>
    <row r="26" spans="1:9" ht="30">
      <c r="A26" s="71" t="s">
        <v>0</v>
      </c>
      <c r="B26" s="72" t="s">
        <v>1</v>
      </c>
      <c r="C26" s="72" t="s">
        <v>2</v>
      </c>
      <c r="D26" s="72" t="s">
        <v>3</v>
      </c>
      <c r="E26" s="72" t="s">
        <v>4</v>
      </c>
      <c r="F26" s="72" t="s">
        <v>5</v>
      </c>
      <c r="G26" s="72" t="s">
        <v>6</v>
      </c>
      <c r="H26" s="72" t="s">
        <v>7</v>
      </c>
      <c r="I26" s="73" t="s">
        <v>18</v>
      </c>
    </row>
    <row r="27" spans="1:9" ht="15">
      <c r="A27" s="75"/>
      <c r="B27" s="75" t="str">
        <f>"=x"</f>
        <v>=x</v>
      </c>
      <c r="C27" s="75"/>
      <c r="D27" s="75"/>
      <c r="E27" s="75"/>
      <c r="F27" s="75"/>
      <c r="G27" s="75"/>
      <c r="H27" s="75" t="str">
        <f>"=x"</f>
        <v>=x</v>
      </c>
      <c r="I27" s="75" t="str">
        <f>"&lt;&gt;x"</f>
        <v>&lt;&gt;x</v>
      </c>
    </row>
    <row r="29" spans="1:2" ht="15">
      <c r="A29" s="76" t="s">
        <v>46</v>
      </c>
      <c r="B29" s="76">
        <f>DCOUNTA(DBEK,"Name",A26:I27)</f>
        <v>0</v>
      </c>
    </row>
    <row r="31" ht="18.75">
      <c r="A31" s="77" t="s">
        <v>47</v>
      </c>
    </row>
    <row r="33" spans="1:9" ht="30">
      <c r="A33" s="71" t="s">
        <v>0</v>
      </c>
      <c r="B33" s="72" t="s">
        <v>1</v>
      </c>
      <c r="C33" s="72" t="s">
        <v>2</v>
      </c>
      <c r="D33" s="72" t="s">
        <v>3</v>
      </c>
      <c r="E33" s="72" t="s">
        <v>4</v>
      </c>
      <c r="F33" s="72" t="s">
        <v>5</v>
      </c>
      <c r="G33" s="72" t="s">
        <v>6</v>
      </c>
      <c r="H33" s="72" t="s">
        <v>7</v>
      </c>
      <c r="I33" s="73" t="s">
        <v>18</v>
      </c>
    </row>
    <row r="34" spans="1:9" ht="15">
      <c r="A34" s="75"/>
      <c r="B34" s="75"/>
      <c r="C34" s="75" t="str">
        <f>"=x"</f>
        <v>=x</v>
      </c>
      <c r="D34" s="75"/>
      <c r="E34" s="75"/>
      <c r="F34" s="75"/>
      <c r="G34" s="75" t="str">
        <f>"=x"</f>
        <v>=x</v>
      </c>
      <c r="H34" s="75"/>
      <c r="I34" s="75" t="str">
        <f>"=x"</f>
        <v>=x</v>
      </c>
    </row>
    <row r="36" spans="1:2" ht="15">
      <c r="A36" s="76" t="s">
        <v>46</v>
      </c>
      <c r="B36" s="76">
        <f>DCOUNTA(DBEK,"Name",A33:I34)</f>
        <v>2</v>
      </c>
    </row>
    <row r="38" ht="18.75">
      <c r="A38" s="77" t="s">
        <v>60</v>
      </c>
    </row>
    <row r="40" spans="1:9" ht="30">
      <c r="A40" s="71" t="s">
        <v>0</v>
      </c>
      <c r="B40" s="72" t="s">
        <v>1</v>
      </c>
      <c r="C40" s="72" t="s">
        <v>2</v>
      </c>
      <c r="D40" s="72" t="s">
        <v>3</v>
      </c>
      <c r="E40" s="72" t="s">
        <v>4</v>
      </c>
      <c r="F40" s="72" t="s">
        <v>5</v>
      </c>
      <c r="G40" s="72" t="s">
        <v>6</v>
      </c>
      <c r="H40" s="72" t="s">
        <v>7</v>
      </c>
      <c r="I40" s="73" t="s">
        <v>18</v>
      </c>
    </row>
    <row r="41" spans="1:9" ht="15">
      <c r="A41" s="75"/>
      <c r="B41" s="75"/>
      <c r="C41" s="75" t="str">
        <f>"=x"</f>
        <v>=x</v>
      </c>
      <c r="D41" s="75"/>
      <c r="E41" s="75"/>
      <c r="F41" s="75"/>
      <c r="G41" s="75" t="str">
        <f>"=x"</f>
        <v>=x</v>
      </c>
      <c r="H41" s="75"/>
      <c r="I41" s="75" t="str">
        <f>"&lt;&gt;x"</f>
        <v>&lt;&gt;x</v>
      </c>
    </row>
    <row r="43" spans="1:2" ht="15">
      <c r="A43" s="76" t="s">
        <v>46</v>
      </c>
      <c r="B43" s="76">
        <f>DCOUNTA(DBEK,"Name",A40:I41)</f>
        <v>0</v>
      </c>
    </row>
    <row r="45" ht="18.75">
      <c r="A45" s="77" t="s">
        <v>49</v>
      </c>
    </row>
    <row r="47" spans="1:9" ht="30">
      <c r="A47" s="71" t="s">
        <v>0</v>
      </c>
      <c r="B47" s="72" t="s">
        <v>1</v>
      </c>
      <c r="C47" s="72" t="s">
        <v>2</v>
      </c>
      <c r="D47" s="72" t="s">
        <v>3</v>
      </c>
      <c r="E47" s="72" t="s">
        <v>4</v>
      </c>
      <c r="F47" s="72" t="s">
        <v>5</v>
      </c>
      <c r="G47" s="72" t="s">
        <v>6</v>
      </c>
      <c r="H47" s="72" t="s">
        <v>7</v>
      </c>
      <c r="I47" s="73" t="s">
        <v>18</v>
      </c>
    </row>
    <row r="48" spans="1:9" ht="15">
      <c r="A48" s="75"/>
      <c r="B48" s="75"/>
      <c r="C48" s="75" t="str">
        <f>"=x"</f>
        <v>=x</v>
      </c>
      <c r="D48" s="75"/>
      <c r="E48" s="75"/>
      <c r="F48" s="75"/>
      <c r="G48" s="75"/>
      <c r="H48" s="75" t="str">
        <f>"=x"</f>
        <v>=x</v>
      </c>
      <c r="I48" s="75" t="str">
        <f>"=x"</f>
        <v>=x</v>
      </c>
    </row>
    <row r="50" spans="1:2" ht="15">
      <c r="A50" s="76" t="s">
        <v>46</v>
      </c>
      <c r="B50" s="76">
        <f>DCOUNTA(DBEK,"Name",A47:I48)</f>
        <v>1</v>
      </c>
    </row>
    <row r="52" ht="18.75">
      <c r="A52" s="77" t="s">
        <v>61</v>
      </c>
    </row>
    <row r="54" spans="1:9" ht="30">
      <c r="A54" s="71" t="s">
        <v>0</v>
      </c>
      <c r="B54" s="72" t="s">
        <v>1</v>
      </c>
      <c r="C54" s="72" t="s">
        <v>2</v>
      </c>
      <c r="D54" s="72" t="s">
        <v>3</v>
      </c>
      <c r="E54" s="72" t="s">
        <v>4</v>
      </c>
      <c r="F54" s="72" t="s">
        <v>5</v>
      </c>
      <c r="G54" s="72" t="s">
        <v>6</v>
      </c>
      <c r="H54" s="72" t="s">
        <v>7</v>
      </c>
      <c r="I54" s="73" t="s">
        <v>18</v>
      </c>
    </row>
    <row r="55" spans="1:9" ht="15">
      <c r="A55" s="75"/>
      <c r="B55" s="75"/>
      <c r="C55" s="75" t="str">
        <f>"=x"</f>
        <v>=x</v>
      </c>
      <c r="D55" s="75"/>
      <c r="E55" s="75"/>
      <c r="F55" s="75"/>
      <c r="G55" s="75"/>
      <c r="H55" s="75" t="str">
        <f>"=x"</f>
        <v>=x</v>
      </c>
      <c r="I55" s="75" t="str">
        <f>"&lt;&gt;x"</f>
        <v>&lt;&gt;x</v>
      </c>
    </row>
    <row r="57" spans="1:2" ht="15">
      <c r="A57" s="76" t="s">
        <v>46</v>
      </c>
      <c r="B57" s="76">
        <f>DCOUNTA(DBEK,"Name",A54:I55)</f>
        <v>0</v>
      </c>
    </row>
    <row r="59" ht="18.75">
      <c r="A59" s="77" t="s">
        <v>48</v>
      </c>
    </row>
    <row r="61" spans="1:9" ht="30">
      <c r="A61" s="71" t="s">
        <v>0</v>
      </c>
      <c r="B61" s="72" t="s">
        <v>1</v>
      </c>
      <c r="C61" s="72" t="s">
        <v>2</v>
      </c>
      <c r="D61" s="72" t="s">
        <v>3</v>
      </c>
      <c r="E61" s="72" t="s">
        <v>4</v>
      </c>
      <c r="F61" s="72" t="s">
        <v>5</v>
      </c>
      <c r="G61" s="72" t="s">
        <v>6</v>
      </c>
      <c r="H61" s="72" t="s">
        <v>7</v>
      </c>
      <c r="I61" s="73" t="s">
        <v>18</v>
      </c>
    </row>
    <row r="62" spans="1:9" ht="15">
      <c r="A62" s="75"/>
      <c r="B62" s="75"/>
      <c r="C62" s="75"/>
      <c r="D62" s="75" t="str">
        <f>"=x"</f>
        <v>=x</v>
      </c>
      <c r="E62" s="75"/>
      <c r="F62" s="75"/>
      <c r="G62" s="75" t="str">
        <f>"=x"</f>
        <v>=x</v>
      </c>
      <c r="H62" s="75"/>
      <c r="I62" s="75" t="str">
        <f>"=x"</f>
        <v>=x</v>
      </c>
    </row>
    <row r="64" spans="1:2" ht="15">
      <c r="A64" s="76" t="s">
        <v>46</v>
      </c>
      <c r="B64" s="76">
        <f>DCOUNTA(DBEK,"Name",A61:I62)</f>
        <v>0</v>
      </c>
    </row>
    <row r="66" ht="18.75">
      <c r="A66" s="77" t="s">
        <v>62</v>
      </c>
    </row>
    <row r="68" spans="1:9" ht="30">
      <c r="A68" s="71" t="s">
        <v>0</v>
      </c>
      <c r="B68" s="72" t="s">
        <v>1</v>
      </c>
      <c r="C68" s="72" t="s">
        <v>2</v>
      </c>
      <c r="D68" s="72" t="s">
        <v>3</v>
      </c>
      <c r="E68" s="72" t="s">
        <v>4</v>
      </c>
      <c r="F68" s="72" t="s">
        <v>5</v>
      </c>
      <c r="G68" s="72" t="s">
        <v>6</v>
      </c>
      <c r="H68" s="72" t="s">
        <v>7</v>
      </c>
      <c r="I68" s="73" t="s">
        <v>18</v>
      </c>
    </row>
    <row r="69" spans="1:9" ht="15">
      <c r="A69" s="75"/>
      <c r="B69" s="75"/>
      <c r="C69" s="74"/>
      <c r="D69" s="75" t="str">
        <f>"=x"</f>
        <v>=x</v>
      </c>
      <c r="E69" s="75"/>
      <c r="F69" s="75"/>
      <c r="G69" s="75" t="str">
        <f>"=x"</f>
        <v>=x</v>
      </c>
      <c r="H69" s="75"/>
      <c r="I69" s="75" t="str">
        <f>"&lt;&gt;x"</f>
        <v>&lt;&gt;x</v>
      </c>
    </row>
    <row r="71" spans="1:2" ht="15">
      <c r="A71" s="76" t="s">
        <v>46</v>
      </c>
      <c r="B71" s="76">
        <f>DCOUNTA(DBEK,"Name",A68:I69)</f>
        <v>1</v>
      </c>
    </row>
    <row r="73" ht="18.75">
      <c r="A73" s="77" t="s">
        <v>50</v>
      </c>
    </row>
    <row r="75" spans="1:9" ht="30">
      <c r="A75" s="71" t="s">
        <v>0</v>
      </c>
      <c r="B75" s="72" t="s">
        <v>1</v>
      </c>
      <c r="C75" s="72" t="s">
        <v>2</v>
      </c>
      <c r="D75" s="72" t="s">
        <v>3</v>
      </c>
      <c r="E75" s="72" t="s">
        <v>4</v>
      </c>
      <c r="F75" s="72" t="s">
        <v>5</v>
      </c>
      <c r="G75" s="72" t="s">
        <v>6</v>
      </c>
      <c r="H75" s="72" t="s">
        <v>7</v>
      </c>
      <c r="I75" s="73" t="s">
        <v>18</v>
      </c>
    </row>
    <row r="76" spans="1:9" ht="15">
      <c r="A76" s="75"/>
      <c r="B76" s="75"/>
      <c r="C76" s="75"/>
      <c r="D76" s="75" t="str">
        <f>"=x"</f>
        <v>=x</v>
      </c>
      <c r="E76" s="75"/>
      <c r="F76" s="75"/>
      <c r="G76" s="75"/>
      <c r="H76" s="75" t="str">
        <f>"=x"</f>
        <v>=x</v>
      </c>
      <c r="I76" s="75" t="str">
        <f>"=x"</f>
        <v>=x</v>
      </c>
    </row>
    <row r="78" spans="1:2" ht="15">
      <c r="A78" s="76" t="s">
        <v>46</v>
      </c>
      <c r="B78" s="76">
        <f>DCOUNTA(DBEK,"Name",A75:I76)</f>
        <v>0</v>
      </c>
    </row>
    <row r="80" ht="18.75">
      <c r="A80" s="77" t="s">
        <v>65</v>
      </c>
    </row>
    <row r="82" spans="1:9" ht="30">
      <c r="A82" s="71" t="s">
        <v>0</v>
      </c>
      <c r="B82" s="72" t="s">
        <v>1</v>
      </c>
      <c r="C82" s="72" t="s">
        <v>2</v>
      </c>
      <c r="D82" s="72" t="s">
        <v>3</v>
      </c>
      <c r="E82" s="72" t="s">
        <v>4</v>
      </c>
      <c r="F82" s="72" t="s">
        <v>5</v>
      </c>
      <c r="G82" s="72" t="s">
        <v>6</v>
      </c>
      <c r="H82" s="72" t="s">
        <v>7</v>
      </c>
      <c r="I82" s="73" t="s">
        <v>18</v>
      </c>
    </row>
    <row r="83" spans="1:9" ht="15">
      <c r="A83" s="75"/>
      <c r="B83" s="75"/>
      <c r="C83" s="74"/>
      <c r="D83" s="75" t="str">
        <f>"=x"</f>
        <v>=x</v>
      </c>
      <c r="E83" s="75"/>
      <c r="F83" s="75"/>
      <c r="G83" s="75"/>
      <c r="H83" s="75" t="str">
        <f>"=x"</f>
        <v>=x</v>
      </c>
      <c r="I83" s="75" t="str">
        <f>"&lt;&gt;x"</f>
        <v>&lt;&gt;x</v>
      </c>
    </row>
    <row r="85" spans="1:2" ht="15">
      <c r="A85" s="76" t="s">
        <v>46</v>
      </c>
      <c r="B85" s="76">
        <f>DCOUNTA(DBEK,"Name",A82:I83)</f>
        <v>1</v>
      </c>
    </row>
    <row r="87" ht="18.75">
      <c r="A87" s="77" t="s">
        <v>51</v>
      </c>
    </row>
    <row r="89" spans="1:9" ht="30">
      <c r="A89" s="71" t="s">
        <v>0</v>
      </c>
      <c r="B89" s="72" t="s">
        <v>1</v>
      </c>
      <c r="C89" s="72" t="s">
        <v>2</v>
      </c>
      <c r="D89" s="72" t="s">
        <v>3</v>
      </c>
      <c r="E89" s="72" t="s">
        <v>4</v>
      </c>
      <c r="F89" s="72" t="s">
        <v>5</v>
      </c>
      <c r="G89" s="72" t="s">
        <v>6</v>
      </c>
      <c r="H89" s="72" t="s">
        <v>7</v>
      </c>
      <c r="I89" s="73" t="s">
        <v>18</v>
      </c>
    </row>
    <row r="90" spans="1:9" ht="15">
      <c r="A90" s="75"/>
      <c r="B90" s="75"/>
      <c r="C90" s="75"/>
      <c r="D90" s="75"/>
      <c r="E90" s="75" t="str">
        <f>"=x"</f>
        <v>=x</v>
      </c>
      <c r="F90" s="75"/>
      <c r="G90" s="75" t="str">
        <f>"=x"</f>
        <v>=x</v>
      </c>
      <c r="H90" s="75"/>
      <c r="I90" s="75" t="str">
        <f>"=x"</f>
        <v>=x</v>
      </c>
    </row>
    <row r="92" spans="1:2" ht="15">
      <c r="A92" s="76" t="s">
        <v>46</v>
      </c>
      <c r="B92" s="76">
        <f>DCOUNTA(DBEK,"Name",A89:I90)</f>
        <v>0</v>
      </c>
    </row>
    <row r="94" ht="18.75">
      <c r="A94" s="77" t="s">
        <v>63</v>
      </c>
    </row>
    <row r="96" spans="1:9" ht="30">
      <c r="A96" s="71" t="s">
        <v>0</v>
      </c>
      <c r="B96" s="72" t="s">
        <v>1</v>
      </c>
      <c r="C96" s="72" t="s">
        <v>2</v>
      </c>
      <c r="D96" s="72" t="s">
        <v>3</v>
      </c>
      <c r="E96" s="72" t="s">
        <v>4</v>
      </c>
      <c r="F96" s="72" t="s">
        <v>5</v>
      </c>
      <c r="G96" s="72" t="s">
        <v>6</v>
      </c>
      <c r="H96" s="72" t="s">
        <v>7</v>
      </c>
      <c r="I96" s="73" t="s">
        <v>18</v>
      </c>
    </row>
    <row r="97" spans="1:9" ht="15">
      <c r="A97" s="75"/>
      <c r="B97" s="75"/>
      <c r="C97" s="74"/>
      <c r="D97" s="75"/>
      <c r="E97" s="75" t="str">
        <f>"=x"</f>
        <v>=x</v>
      </c>
      <c r="F97" s="75"/>
      <c r="G97" s="75" t="str">
        <f>"=x"</f>
        <v>=x</v>
      </c>
      <c r="H97" s="75"/>
      <c r="I97" s="75" t="str">
        <f>"&lt;&gt;x"</f>
        <v>&lt;&gt;x</v>
      </c>
    </row>
    <row r="99" spans="1:2" ht="15">
      <c r="A99" s="76" t="s">
        <v>46</v>
      </c>
      <c r="B99" s="76">
        <f>DCOUNTA(DBEK,"Name",A96:I97)</f>
        <v>1</v>
      </c>
    </row>
    <row r="101" ht="18.75">
      <c r="A101" s="77" t="s">
        <v>52</v>
      </c>
    </row>
    <row r="103" spans="1:9" ht="30">
      <c r="A103" s="71" t="s">
        <v>0</v>
      </c>
      <c r="B103" s="72" t="s">
        <v>1</v>
      </c>
      <c r="C103" s="72" t="s">
        <v>2</v>
      </c>
      <c r="D103" s="72" t="s">
        <v>3</v>
      </c>
      <c r="E103" s="72" t="s">
        <v>4</v>
      </c>
      <c r="F103" s="72" t="s">
        <v>5</v>
      </c>
      <c r="G103" s="72" t="s">
        <v>6</v>
      </c>
      <c r="H103" s="72" t="s">
        <v>7</v>
      </c>
      <c r="I103" s="73" t="s">
        <v>18</v>
      </c>
    </row>
    <row r="104" spans="1:9" ht="15">
      <c r="A104" s="75"/>
      <c r="B104" s="75"/>
      <c r="C104" s="75"/>
      <c r="D104" s="75"/>
      <c r="E104" s="75" t="str">
        <f>"=x"</f>
        <v>=x</v>
      </c>
      <c r="F104" s="75"/>
      <c r="G104" s="75"/>
      <c r="H104" s="75" t="str">
        <f>"=x"</f>
        <v>=x</v>
      </c>
      <c r="I104" s="75" t="str">
        <f>"=x"</f>
        <v>=x</v>
      </c>
    </row>
    <row r="106" spans="1:2" ht="15">
      <c r="A106" s="76" t="s">
        <v>46</v>
      </c>
      <c r="B106" s="76">
        <f>DCOUNTA(DBEK,"Name",A103:I104)</f>
        <v>0</v>
      </c>
    </row>
    <row r="108" ht="18.75">
      <c r="A108" s="77" t="s">
        <v>66</v>
      </c>
    </row>
    <row r="110" spans="1:9" ht="30">
      <c r="A110" s="71" t="s">
        <v>0</v>
      </c>
      <c r="B110" s="72" t="s">
        <v>1</v>
      </c>
      <c r="C110" s="72" t="s">
        <v>2</v>
      </c>
      <c r="D110" s="72" t="s">
        <v>3</v>
      </c>
      <c r="E110" s="72" t="s">
        <v>4</v>
      </c>
      <c r="F110" s="72" t="s">
        <v>5</v>
      </c>
      <c r="G110" s="72" t="s">
        <v>6</v>
      </c>
      <c r="H110" s="72" t="s">
        <v>7</v>
      </c>
      <c r="I110" s="73" t="s">
        <v>18</v>
      </c>
    </row>
    <row r="111" spans="1:9" ht="15">
      <c r="A111" s="75"/>
      <c r="B111" s="75"/>
      <c r="C111" s="74"/>
      <c r="D111" s="75"/>
      <c r="E111" s="75" t="str">
        <f>"=x"</f>
        <v>=x</v>
      </c>
      <c r="F111" s="75"/>
      <c r="G111" s="75"/>
      <c r="H111" s="75" t="str">
        <f>"=x"</f>
        <v>=x</v>
      </c>
      <c r="I111" s="75" t="str">
        <f>"&lt;&gt;x"</f>
        <v>&lt;&gt;x</v>
      </c>
    </row>
    <row r="113" spans="1:2" ht="15">
      <c r="A113" s="76" t="s">
        <v>46</v>
      </c>
      <c r="B113" s="76">
        <f>DCOUNTA(DBEK,"Name",A110:I111)</f>
        <v>0</v>
      </c>
    </row>
    <row r="115" ht="18.75">
      <c r="A115" s="77" t="s">
        <v>53</v>
      </c>
    </row>
    <row r="117" spans="1:9" ht="30">
      <c r="A117" s="71" t="s">
        <v>0</v>
      </c>
      <c r="B117" s="72" t="s">
        <v>1</v>
      </c>
      <c r="C117" s="72" t="s">
        <v>2</v>
      </c>
      <c r="D117" s="72" t="s">
        <v>3</v>
      </c>
      <c r="E117" s="72" t="s">
        <v>4</v>
      </c>
      <c r="F117" s="72" t="s">
        <v>5</v>
      </c>
      <c r="G117" s="72" t="s">
        <v>6</v>
      </c>
      <c r="H117" s="72" t="s">
        <v>7</v>
      </c>
      <c r="I117" s="73" t="s">
        <v>18</v>
      </c>
    </row>
    <row r="118" spans="1:9" ht="15">
      <c r="A118" s="75"/>
      <c r="B118" s="75"/>
      <c r="C118" s="75"/>
      <c r="D118" s="75"/>
      <c r="E118" s="75"/>
      <c r="F118" s="75" t="str">
        <f>"=x"</f>
        <v>=x</v>
      </c>
      <c r="G118" s="75" t="str">
        <f>"=x"</f>
        <v>=x</v>
      </c>
      <c r="H118" s="75"/>
      <c r="I118" s="75" t="str">
        <f>"=x"</f>
        <v>=x</v>
      </c>
    </row>
    <row r="120" spans="1:2" ht="15">
      <c r="A120" s="76" t="s">
        <v>46</v>
      </c>
      <c r="B120" s="76">
        <f>DCOUNTA(DBEK,"Name",A117:I118)</f>
        <v>0</v>
      </c>
    </row>
    <row r="122" ht="18.75">
      <c r="A122" s="77" t="s">
        <v>64</v>
      </c>
    </row>
    <row r="124" spans="1:9" ht="30">
      <c r="A124" s="71" t="s">
        <v>0</v>
      </c>
      <c r="B124" s="72" t="s">
        <v>1</v>
      </c>
      <c r="C124" s="72" t="s">
        <v>2</v>
      </c>
      <c r="D124" s="72" t="s">
        <v>3</v>
      </c>
      <c r="E124" s="72" t="s">
        <v>4</v>
      </c>
      <c r="F124" s="72" t="s">
        <v>5</v>
      </c>
      <c r="G124" s="72" t="s">
        <v>6</v>
      </c>
      <c r="H124" s="72" t="s">
        <v>7</v>
      </c>
      <c r="I124" s="73" t="s">
        <v>18</v>
      </c>
    </row>
    <row r="125" spans="1:9" ht="15">
      <c r="A125" s="75"/>
      <c r="B125" s="75"/>
      <c r="C125" s="74"/>
      <c r="D125" s="75"/>
      <c r="E125" s="75"/>
      <c r="F125" s="75" t="str">
        <f>"=x"</f>
        <v>=x</v>
      </c>
      <c r="G125" s="75" t="str">
        <f>"=x"</f>
        <v>=x</v>
      </c>
      <c r="H125" s="75"/>
      <c r="I125" s="75" t="str">
        <f>"&lt;&gt;x"</f>
        <v>&lt;&gt;x</v>
      </c>
    </row>
    <row r="127" spans="1:2" ht="15">
      <c r="A127" s="76" t="s">
        <v>46</v>
      </c>
      <c r="B127" s="76">
        <f>DCOUNTA(DBEK,"Name",A124:I125)</f>
        <v>0</v>
      </c>
    </row>
    <row r="129" ht="18.75">
      <c r="A129" s="77" t="s">
        <v>54</v>
      </c>
    </row>
    <row r="131" spans="1:9" ht="30">
      <c r="A131" s="71" t="s">
        <v>0</v>
      </c>
      <c r="B131" s="72" t="s">
        <v>1</v>
      </c>
      <c r="C131" s="72" t="s">
        <v>2</v>
      </c>
      <c r="D131" s="72" t="s">
        <v>3</v>
      </c>
      <c r="E131" s="72" t="s">
        <v>4</v>
      </c>
      <c r="F131" s="72" t="s">
        <v>5</v>
      </c>
      <c r="G131" s="72" t="s">
        <v>6</v>
      </c>
      <c r="H131" s="72" t="s">
        <v>7</v>
      </c>
      <c r="I131" s="73" t="s">
        <v>18</v>
      </c>
    </row>
    <row r="132" spans="1:9" ht="15">
      <c r="A132" s="75"/>
      <c r="B132" s="75"/>
      <c r="C132" s="75"/>
      <c r="D132" s="75"/>
      <c r="E132" s="75"/>
      <c r="F132" s="75" t="str">
        <f>"=x"</f>
        <v>=x</v>
      </c>
      <c r="G132" s="75"/>
      <c r="H132" s="75" t="str">
        <f>"=x"</f>
        <v>=x</v>
      </c>
      <c r="I132" s="75" t="str">
        <f>"=x"</f>
        <v>=x</v>
      </c>
    </row>
    <row r="134" spans="1:2" ht="15">
      <c r="A134" s="76" t="s">
        <v>46</v>
      </c>
      <c r="B134" s="76">
        <f>DCOUNTA(DBEK,"Name",A131:I132)</f>
        <v>0</v>
      </c>
    </row>
    <row r="136" ht="18.75">
      <c r="A136" s="77" t="s">
        <v>67</v>
      </c>
    </row>
    <row r="138" spans="1:9" ht="30">
      <c r="A138" s="71" t="s">
        <v>0</v>
      </c>
      <c r="B138" s="72" t="s">
        <v>1</v>
      </c>
      <c r="C138" s="72" t="s">
        <v>2</v>
      </c>
      <c r="D138" s="72" t="s">
        <v>3</v>
      </c>
      <c r="E138" s="72" t="s">
        <v>4</v>
      </c>
      <c r="F138" s="72" t="s">
        <v>5</v>
      </c>
      <c r="G138" s="72" t="s">
        <v>6</v>
      </c>
      <c r="H138" s="72" t="s">
        <v>7</v>
      </c>
      <c r="I138" s="73" t="s">
        <v>18</v>
      </c>
    </row>
    <row r="139" spans="1:9" ht="15">
      <c r="A139" s="75"/>
      <c r="B139" s="75"/>
      <c r="C139" s="74"/>
      <c r="D139" s="75"/>
      <c r="E139" s="75"/>
      <c r="F139" s="75" t="str">
        <f>"=x"</f>
        <v>=x</v>
      </c>
      <c r="G139" s="75"/>
      <c r="H139" s="75" t="str">
        <f>"=x"</f>
        <v>=x</v>
      </c>
      <c r="I139" s="75" t="str">
        <f>"&lt;&gt;x"</f>
        <v>&lt;&gt;x</v>
      </c>
    </row>
    <row r="141" spans="1:2" ht="15">
      <c r="A141" s="76" t="s">
        <v>46</v>
      </c>
      <c r="B141" s="76">
        <f>DCOUNTA(DBEK,"Name",A138:I139)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Landesfeuerwehrschule Schleswig-Holstein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RAUE</dc:creator>
  <cp:keywords/>
  <dc:description/>
  <cp:lastModifiedBy>RAUE</cp:lastModifiedBy>
  <dcterms:created xsi:type="dcterms:W3CDTF">2008-05-27T12:56:46Z</dcterms:created>
  <dcterms:modified xsi:type="dcterms:W3CDTF">2008-12-08T13:22:11Z</dcterms:modified>
  <cp:category/>
  <cp:version/>
  <cp:contentType/>
  <cp:contentStatus/>
</cp:coreProperties>
</file>